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555" activeTab="1"/>
  </bookViews>
  <sheets>
    <sheet name="남자부" sheetId="1" r:id="rId1"/>
    <sheet name="여자부" sheetId="2" r:id="rId2"/>
  </sheets>
  <externalReferences>
    <externalReference r:id="rId3"/>
    <externalReference r:id="rId4"/>
  </externalReferences>
  <definedNames>
    <definedName name="_xlnm.Print_Area" localSheetId="0">남자부!$A$2:$AA$36</definedName>
    <definedName name="_xlnm.Print_Area" localSheetId="1">여자부!$A$2:$AA$37</definedName>
  </definedNames>
  <calcPr calcId="125725" calcMode="manual"/>
</workbook>
</file>

<file path=xl/calcChain.xml><?xml version="1.0" encoding="utf-8"?>
<calcChain xmlns="http://schemas.openxmlformats.org/spreadsheetml/2006/main">
  <c r="I35" i="2"/>
  <c r="F35"/>
  <c r="C35"/>
  <c r="K34"/>
  <c r="J34"/>
  <c r="I34"/>
  <c r="H34"/>
  <c r="G34"/>
  <c r="F34"/>
  <c r="E34"/>
  <c r="D34"/>
  <c r="C34"/>
  <c r="O33"/>
  <c r="L33"/>
  <c r="I33"/>
  <c r="F33"/>
  <c r="C33"/>
  <c r="Q32"/>
  <c r="P32"/>
  <c r="O32"/>
  <c r="N32"/>
  <c r="M32"/>
  <c r="L32"/>
  <c r="K32"/>
  <c r="J32"/>
  <c r="I32"/>
  <c r="H32"/>
  <c r="G32"/>
  <c r="F32"/>
  <c r="E32"/>
  <c r="D32"/>
  <c r="C32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Q29"/>
  <c r="P29"/>
  <c r="O29"/>
  <c r="N29"/>
  <c r="M29"/>
  <c r="L29"/>
  <c r="K29"/>
  <c r="J29"/>
  <c r="I29"/>
  <c r="H29"/>
  <c r="G29"/>
  <c r="F29"/>
  <c r="E29"/>
  <c r="D29"/>
  <c r="C29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N25"/>
  <c r="K25"/>
  <c r="E25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T23"/>
  <c r="Q23"/>
  <c r="N23"/>
  <c r="K23"/>
  <c r="H23"/>
  <c r="E23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I35" i="1" l="1"/>
  <c r="F35"/>
  <c r="C35"/>
  <c r="K34"/>
  <c r="J34"/>
  <c r="I34"/>
  <c r="H34"/>
  <c r="G34"/>
  <c r="F34"/>
  <c r="E34"/>
  <c r="D34"/>
  <c r="C34"/>
  <c r="I33"/>
  <c r="F33"/>
  <c r="C33"/>
  <c r="K32"/>
  <c r="J32"/>
  <c r="I32"/>
  <c r="H32"/>
  <c r="G32"/>
  <c r="F32"/>
  <c r="E32"/>
  <c r="D32"/>
  <c r="C32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Q27"/>
  <c r="P27"/>
  <c r="O27"/>
  <c r="N27"/>
  <c r="M27"/>
  <c r="L27"/>
  <c r="K27"/>
  <c r="J27"/>
  <c r="I27"/>
  <c r="H27"/>
  <c r="G27"/>
  <c r="F27"/>
  <c r="E27"/>
  <c r="D27"/>
  <c r="C27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Q24"/>
  <c r="P24"/>
  <c r="O24"/>
  <c r="N24"/>
  <c r="M24"/>
  <c r="L24"/>
  <c r="K24"/>
  <c r="J24"/>
  <c r="I24"/>
  <c r="H24"/>
  <c r="G24"/>
  <c r="F24"/>
  <c r="E24"/>
  <c r="D24"/>
  <c r="C24"/>
  <c r="Z23"/>
  <c r="W23"/>
  <c r="T23"/>
  <c r="Q23"/>
  <c r="N23"/>
  <c r="K23"/>
  <c r="H23"/>
  <c r="E23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C18"/>
  <c r="N17"/>
  <c r="M17"/>
  <c r="L17"/>
  <c r="K17"/>
  <c r="J17"/>
  <c r="I17"/>
  <c r="H17"/>
  <c r="G17"/>
  <c r="F17"/>
  <c r="E17"/>
  <c r="D17"/>
  <c r="C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C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C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<sst xmlns="http://schemas.openxmlformats.org/spreadsheetml/2006/main" count="160" uniqueCount="64">
  <si>
    <t>제20회 전국실업육상경기선수권대회</t>
    <phoneticPr fontId="3" type="noConversion"/>
  </si>
  <si>
    <t>남일부</t>
    <phoneticPr fontId="3" type="noConversion"/>
  </si>
  <si>
    <t>( 예천  2016년04월21일 ∼ 04월23일 )</t>
    <phoneticPr fontId="3" type="noConversion"/>
  </si>
  <si>
    <t>심판장 : 김 영 래</t>
    <phoneticPr fontId="3" type="noConversion"/>
  </si>
  <si>
    <t>순위</t>
    <phoneticPr fontId="3" type="noConversion"/>
  </si>
  <si>
    <t>1위</t>
    <phoneticPr fontId="3" type="noConversion"/>
  </si>
  <si>
    <t>2위</t>
    <phoneticPr fontId="3" type="noConversion"/>
  </si>
  <si>
    <t>3위</t>
    <phoneticPr fontId="3" type="noConversion"/>
  </si>
  <si>
    <t>4위</t>
    <phoneticPr fontId="3" type="noConversion"/>
  </si>
  <si>
    <t>5위</t>
    <phoneticPr fontId="3" type="noConversion"/>
  </si>
  <si>
    <t>6위</t>
    <phoneticPr fontId="3" type="noConversion"/>
  </si>
  <si>
    <t>7위</t>
    <phoneticPr fontId="3" type="noConversion"/>
  </si>
  <si>
    <t>8위</t>
    <phoneticPr fontId="3" type="noConversion"/>
  </si>
  <si>
    <t>비고</t>
    <phoneticPr fontId="3" type="noConversion"/>
  </si>
  <si>
    <t>종목</t>
    <phoneticPr fontId="3" type="noConversion"/>
  </si>
  <si>
    <t>성명</t>
    <phoneticPr fontId="3" type="noConversion"/>
  </si>
  <si>
    <t>소속</t>
    <phoneticPr fontId="3" type="noConversion"/>
  </si>
  <si>
    <t>기록</t>
    <phoneticPr fontId="3" type="noConversion"/>
  </si>
  <si>
    <t>100m</t>
    <phoneticPr fontId="3" type="noConversion"/>
  </si>
  <si>
    <t>풍향풍속</t>
    <phoneticPr fontId="3" type="noConversion"/>
  </si>
  <si>
    <t>2</t>
    <phoneticPr fontId="3" type="noConversion"/>
  </si>
  <si>
    <t>200m</t>
    <phoneticPr fontId="3" type="noConversion"/>
  </si>
  <si>
    <t>400m</t>
    <phoneticPr fontId="3" type="noConversion"/>
  </si>
  <si>
    <t>3</t>
    <phoneticPr fontId="3" type="noConversion"/>
  </si>
  <si>
    <t>800m</t>
    <phoneticPr fontId="3" type="noConversion"/>
  </si>
  <si>
    <t>1500m</t>
    <phoneticPr fontId="3" type="noConversion"/>
  </si>
  <si>
    <t>5000m</t>
    <phoneticPr fontId="3" type="noConversion"/>
  </si>
  <si>
    <t>10000m</t>
    <phoneticPr fontId="3" type="noConversion"/>
  </si>
  <si>
    <t>3000mSC</t>
    <phoneticPr fontId="3" type="noConversion"/>
  </si>
  <si>
    <t>110mH</t>
    <phoneticPr fontId="3" type="noConversion"/>
  </si>
  <si>
    <t>400mH</t>
    <phoneticPr fontId="3" type="noConversion"/>
  </si>
  <si>
    <t>높이뛰기</t>
    <phoneticPr fontId="3" type="noConversion"/>
  </si>
  <si>
    <t>장대높이뛰기</t>
    <phoneticPr fontId="3" type="noConversion"/>
  </si>
  <si>
    <t>멀리뛰기</t>
    <phoneticPr fontId="3" type="noConversion"/>
  </si>
  <si>
    <t>참고기록</t>
    <phoneticPr fontId="3" type="noConversion"/>
  </si>
  <si>
    <t>세단뛰기</t>
    <phoneticPr fontId="3" type="noConversion"/>
  </si>
  <si>
    <t>-0.5</t>
    <phoneticPr fontId="3" type="noConversion"/>
  </si>
  <si>
    <t>+0.7</t>
    <phoneticPr fontId="3" type="noConversion"/>
  </si>
  <si>
    <t>+2.6</t>
    <phoneticPr fontId="3" type="noConversion"/>
  </si>
  <si>
    <t>+0.8</t>
    <phoneticPr fontId="3" type="noConversion"/>
  </si>
  <si>
    <t>포환던지기</t>
    <phoneticPr fontId="3" type="noConversion"/>
  </si>
  <si>
    <t>원반던지기</t>
    <phoneticPr fontId="3" type="noConversion"/>
  </si>
  <si>
    <t>1</t>
    <phoneticPr fontId="3" type="noConversion"/>
  </si>
  <si>
    <t>해머던지기</t>
    <phoneticPr fontId="3" type="noConversion"/>
  </si>
  <si>
    <t>창던지기</t>
    <phoneticPr fontId="3" type="noConversion"/>
  </si>
  <si>
    <t>10종경기</t>
    <phoneticPr fontId="3" type="noConversion"/>
  </si>
  <si>
    <t>4x100mR</t>
    <phoneticPr fontId="3" type="noConversion"/>
  </si>
  <si>
    <t>4x400mR</t>
    <phoneticPr fontId="3" type="noConversion"/>
  </si>
  <si>
    <t>여일부</t>
    <phoneticPr fontId="3" type="noConversion"/>
  </si>
  <si>
    <t>( 예천  2016년 04월 21일 ∼ 04월23일 )</t>
    <phoneticPr fontId="3" type="noConversion"/>
  </si>
  <si>
    <t>심 판 장 : 김 영 래</t>
    <phoneticPr fontId="3" type="noConversion"/>
  </si>
  <si>
    <t>풍향풍속</t>
    <phoneticPr fontId="3" type="noConversion"/>
  </si>
  <si>
    <t>2</t>
    <phoneticPr fontId="3" type="noConversion"/>
  </si>
  <si>
    <t>200m</t>
    <phoneticPr fontId="3" type="noConversion"/>
  </si>
  <si>
    <t>100mH</t>
    <phoneticPr fontId="3" type="noConversion"/>
  </si>
  <si>
    <t>장대높이뛰기</t>
    <phoneticPr fontId="3" type="noConversion"/>
  </si>
  <si>
    <t>+2.0</t>
    <phoneticPr fontId="3" type="noConversion"/>
  </si>
  <si>
    <t>7종경기</t>
    <phoneticPr fontId="3" type="noConversion"/>
  </si>
  <si>
    <t>20KmW</t>
    <phoneticPr fontId="3" type="noConversion"/>
  </si>
  <si>
    <t>1</t>
    <phoneticPr fontId="3" type="noConversion"/>
  </si>
  <si>
    <t>4x100mR</t>
    <phoneticPr fontId="3" type="noConversion"/>
  </si>
  <si>
    <t>3</t>
    <phoneticPr fontId="3" type="noConversion"/>
  </si>
  <si>
    <t>4x400mR</t>
    <phoneticPr fontId="3" type="noConversion"/>
  </si>
  <si>
    <t>20kmW</t>
    <phoneticPr fontId="3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</si>
</sst>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176" formatCode="0.00&quot;(CR)&quot;"/>
    <numFmt numFmtId="177" formatCode="0.00_);[Red]\(0.00\)"/>
    <numFmt numFmtId="178" formatCode="0.00_ "/>
    <numFmt numFmtId="179" formatCode="##,#00.00&quot;(대회신)&quot;"/>
    <numFmt numFmtId="180" formatCode="m:ss.00"/>
    <numFmt numFmtId="181" formatCode="mm:ss.00"/>
    <numFmt numFmtId="182" formatCode="##&quot;m&quot;00"/>
    <numFmt numFmtId="183" formatCode="#,##0&quot;점&quot;"/>
    <numFmt numFmtId="184" formatCode="[h]:mm"/>
    <numFmt numFmtId="185" formatCode="0.00_ ;[Red]\-0.00\ "/>
    <numFmt numFmtId="186" formatCode="0.0_ "/>
    <numFmt numFmtId="187" formatCode="m:ss.00&quot;&quot;"/>
    <numFmt numFmtId="188" formatCode="##&quot;&quot;00"/>
    <numFmt numFmtId="189" formatCode="0.00&quot;m&quot;"/>
    <numFmt numFmtId="190" formatCode="0.00&quot;m&quot;&quot;&quot;"/>
    <numFmt numFmtId="191" formatCode="0.00&quot;&quot;"/>
    <numFmt numFmtId="192" formatCode="#,#00&quot;점&quot;&quot;(CR)&quot;"/>
    <numFmt numFmtId="193" formatCode="[h]:mm&quot;(대회신)&quot;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7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2" fillId="2" borderId="0" xfId="0" applyFont="1" applyFill="1" applyAlignment="1" applyProtection="1">
      <alignment horizontal="right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8" xfId="0" applyNumberFormat="1" applyFont="1" applyFill="1" applyBorder="1" applyAlignment="1" applyProtection="1">
      <alignment horizontal="center" vertical="center" shrinkToFit="1"/>
    </xf>
    <xf numFmtId="2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right" vertical="center" shrinkToFit="1"/>
      <protection locked="0"/>
    </xf>
    <xf numFmtId="0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0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178" fontId="6" fillId="2" borderId="18" xfId="0" applyNumberFormat="1" applyFont="1" applyFill="1" applyBorder="1" applyAlignment="1" applyProtection="1">
      <alignment horizontal="center" vertical="center"/>
      <protection locked="0"/>
    </xf>
    <xf numFmtId="180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81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82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18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/>
    </xf>
    <xf numFmtId="0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1" xfId="1" applyNumberFormat="1" applyFont="1" applyFill="1" applyBorder="1" applyAlignment="1" applyProtection="1">
      <alignment horizontal="center" vertical="center"/>
      <protection locked="0"/>
    </xf>
    <xf numFmtId="49" fontId="6" fillId="2" borderId="23" xfId="1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/>
      <protection locked="0"/>
    </xf>
    <xf numFmtId="178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0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3" xfId="0" applyNumberFormat="1" applyFont="1" applyFill="1" applyBorder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20" xfId="0" applyNumberFormat="1" applyFont="1" applyFill="1" applyBorder="1" applyAlignment="1" applyProtection="1">
      <alignment horizontal="center" vertical="center"/>
      <protection locked="0"/>
    </xf>
    <xf numFmtId="4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2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83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183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4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2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3" xfId="0" applyNumberFormat="1" applyFont="1" applyFill="1" applyBorder="1" applyAlignment="1" applyProtection="1">
      <alignment horizontal="center" vertical="center" shrinkToFit="1"/>
    </xf>
    <xf numFmtId="0" fontId="10" fillId="2" borderId="13" xfId="0" applyNumberFormat="1" applyFont="1" applyFill="1" applyBorder="1" applyAlignment="1" applyProtection="1">
      <alignment horizontal="center" vertical="center"/>
    </xf>
    <xf numFmtId="2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27" xfId="0" applyNumberFormat="1" applyFont="1" applyFill="1" applyBorder="1" applyAlignment="1" applyProtection="1">
      <alignment horizontal="center" vertical="center" shrinkToFit="1"/>
    </xf>
    <xf numFmtId="0" fontId="10" fillId="2" borderId="30" xfId="0" applyNumberFormat="1" applyFont="1" applyFill="1" applyBorder="1" applyAlignment="1" applyProtection="1">
      <alignment horizontal="center" vertical="center" shrinkToFit="1"/>
    </xf>
    <xf numFmtId="0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3" xfId="0" applyNumberFormat="1" applyFont="1" applyFill="1" applyBorder="1" applyAlignment="1" applyProtection="1">
      <alignment horizontal="center" vertical="center"/>
      <protection locked="0"/>
    </xf>
    <xf numFmtId="0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8" fillId="2" borderId="31" xfId="0" applyNumberFormat="1" applyFont="1" applyFill="1" applyBorder="1" applyAlignment="1" applyProtection="1">
      <alignment horizontal="center" vertical="center" shrinkToFit="1"/>
    </xf>
    <xf numFmtId="180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5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 shrinkToFit="1"/>
    </xf>
    <xf numFmtId="180" fontId="6" fillId="2" borderId="28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 shrinkToFit="1"/>
    </xf>
    <xf numFmtId="0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2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8" fillId="2" borderId="0" xfId="0" applyFont="1" applyFill="1" applyAlignment="1" applyProtection="1">
      <alignment horizontal="righ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2" borderId="44" xfId="0" applyFont="1" applyFill="1" applyBorder="1" applyAlignment="1" applyProtection="1">
      <alignment horizontal="center" vertical="center" shrinkToFit="1"/>
    </xf>
    <xf numFmtId="0" fontId="6" fillId="2" borderId="9" xfId="0" applyNumberFormat="1" applyFont="1" applyFill="1" applyBorder="1" applyAlignment="1" applyProtection="1">
      <alignment horizontal="center" vertical="center" shrinkToFit="1"/>
    </xf>
    <xf numFmtId="49" fontId="6" fillId="2" borderId="45" xfId="0" applyNumberFormat="1" applyFont="1" applyFill="1" applyBorder="1" applyAlignment="1" applyProtection="1">
      <alignment horizontal="center" vertical="center" shrinkToFit="1"/>
    </xf>
    <xf numFmtId="185" fontId="6" fillId="2" borderId="45" xfId="0" applyNumberFormat="1" applyFont="1" applyFill="1" applyBorder="1" applyAlignment="1" applyProtection="1">
      <alignment horizontal="center" vertical="center" shrinkToFit="1"/>
    </xf>
    <xf numFmtId="49" fontId="6" fillId="2" borderId="9" xfId="0" applyNumberFormat="1" applyFont="1" applyFill="1" applyBorder="1" applyAlignment="1" applyProtection="1">
      <alignment horizontal="center" vertical="center" shrinkToFit="1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shrinkToFit="1"/>
    </xf>
    <xf numFmtId="49" fontId="6" fillId="2" borderId="47" xfId="0" applyNumberFormat="1" applyFont="1" applyFill="1" applyBorder="1" applyAlignment="1" applyProtection="1">
      <alignment horizontal="center" vertical="center"/>
    </xf>
    <xf numFmtId="49" fontId="6" fillId="2" borderId="21" xfId="0" applyNumberFormat="1" applyFont="1" applyFill="1" applyBorder="1" applyAlignment="1" applyProtection="1">
      <alignment horizontal="center" vertical="center"/>
    </xf>
    <xf numFmtId="186" fontId="6" fillId="2" borderId="48" xfId="0" applyNumberFormat="1" applyFont="1" applyFill="1" applyBorder="1" applyAlignment="1" applyProtection="1">
      <alignment vertical="center" shrinkToFit="1"/>
    </xf>
    <xf numFmtId="186" fontId="6" fillId="2" borderId="11" xfId="0" applyNumberFormat="1" applyFont="1" applyFill="1" applyBorder="1" applyAlignment="1" applyProtection="1">
      <alignment vertical="center" shrinkToFit="1"/>
    </xf>
    <xf numFmtId="186" fontId="6" fillId="2" borderId="12" xfId="0" applyNumberFormat="1" applyFont="1" applyFill="1" applyBorder="1" applyAlignment="1" applyProtection="1">
      <alignment vertical="center" shrinkToFit="1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 applyProtection="1">
      <alignment horizontal="right" vertical="center" shrinkToFit="1"/>
      <protection locked="0"/>
    </xf>
    <xf numFmtId="49" fontId="6" fillId="2" borderId="49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/>
    </xf>
    <xf numFmtId="0" fontId="6" fillId="2" borderId="14" xfId="0" applyNumberFormat="1" applyFont="1" applyFill="1" applyBorder="1" applyAlignment="1" applyProtection="1">
      <alignment horizontal="center" vertical="center" shrinkToFit="1"/>
    </xf>
    <xf numFmtId="4" fontId="6" fillId="2" borderId="14" xfId="0" applyNumberFormat="1" applyFont="1" applyFill="1" applyBorder="1" applyAlignment="1" applyProtection="1">
      <alignment horizontal="center" vertical="center" shrinkToFit="1"/>
    </xf>
    <xf numFmtId="0" fontId="6" fillId="2" borderId="14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49" fontId="7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8" xfId="0" applyNumberFormat="1" applyFont="1" applyFill="1" applyBorder="1" applyAlignment="1" applyProtection="1">
      <alignment vertical="center" shrinkToFit="1"/>
    </xf>
    <xf numFmtId="0" fontId="6" fillId="2" borderId="11" xfId="0" applyNumberFormat="1" applyFont="1" applyFill="1" applyBorder="1" applyAlignment="1" applyProtection="1">
      <alignment vertical="center" shrinkToFit="1"/>
    </xf>
    <xf numFmtId="0" fontId="6" fillId="2" borderId="12" xfId="0" applyNumberFormat="1" applyFont="1" applyFill="1" applyBorder="1" applyAlignment="1" applyProtection="1">
      <alignment vertical="center" shrinkToFit="1"/>
    </xf>
    <xf numFmtId="49" fontId="6" fillId="2" borderId="50" xfId="0" applyNumberFormat="1" applyFont="1" applyFill="1" applyBorder="1" applyAlignment="1" applyProtection="1">
      <alignment horizontal="center" vertical="center" shrinkToFit="1"/>
    </xf>
    <xf numFmtId="0" fontId="6" fillId="2" borderId="15" xfId="0" applyNumberFormat="1" applyFont="1" applyFill="1" applyBorder="1" applyAlignment="1" applyProtection="1">
      <alignment horizontal="center" vertical="center" shrinkToFit="1"/>
    </xf>
    <xf numFmtId="0" fontId="6" fillId="2" borderId="16" xfId="0" applyNumberFormat="1" applyFont="1" applyFill="1" applyBorder="1" applyAlignment="1" applyProtection="1">
      <alignment horizontal="center" vertical="center" shrinkToFit="1"/>
    </xf>
    <xf numFmtId="2" fontId="6" fillId="2" borderId="16" xfId="0" applyNumberFormat="1" applyFont="1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horizontal="center" vertical="center" shrinkToFit="1"/>
    </xf>
    <xf numFmtId="45" fontId="6" fillId="2" borderId="15" xfId="0" applyNumberFormat="1" applyFont="1" applyFill="1" applyBorder="1" applyAlignment="1" applyProtection="1">
      <alignment horizontal="center" vertical="center" shrinkToFit="1"/>
    </xf>
    <xf numFmtId="0" fontId="6" fillId="2" borderId="13" xfId="0" applyNumberFormat="1" applyFont="1" applyFill="1" applyBorder="1" applyAlignment="1" applyProtection="1">
      <alignment horizontal="center" vertical="center" shrinkToFit="1"/>
    </xf>
    <xf numFmtId="49" fontId="6" fillId="2" borderId="14" xfId="0" applyNumberFormat="1" applyFont="1" applyFill="1" applyBorder="1" applyAlignment="1" applyProtection="1">
      <alignment horizontal="center" vertical="center" shrinkToFit="1"/>
    </xf>
    <xf numFmtId="0" fontId="7" fillId="2" borderId="46" xfId="0" applyFont="1" applyFill="1" applyBorder="1" applyAlignment="1" applyProtection="1">
      <alignment horizontal="center" vertical="center" wrapText="1" shrinkToFit="1"/>
      <protection locked="0"/>
    </xf>
    <xf numFmtId="49" fontId="2" fillId="2" borderId="0" xfId="0" applyNumberFormat="1" applyFont="1" applyFill="1" applyAlignment="1">
      <alignment horizontal="center" shrinkToFit="1"/>
    </xf>
    <xf numFmtId="49" fontId="6" fillId="2" borderId="50" xfId="0" applyNumberFormat="1" applyFont="1" applyFill="1" applyBorder="1" applyAlignment="1" applyProtection="1">
      <alignment horizontal="center" vertical="center"/>
    </xf>
    <xf numFmtId="180" fontId="6" fillId="2" borderId="16" xfId="0" applyNumberFormat="1" applyFont="1" applyFill="1" applyBorder="1" applyAlignment="1" applyProtection="1">
      <alignment horizontal="center" vertical="center" shrinkToFit="1"/>
    </xf>
    <xf numFmtId="187" fontId="6" fillId="2" borderId="16" xfId="0" applyNumberFormat="1" applyFont="1" applyFill="1" applyBorder="1" applyAlignment="1" applyProtection="1">
      <alignment horizontal="center" vertical="center" shrinkToFit="1"/>
    </xf>
    <xf numFmtId="0" fontId="6" fillId="2" borderId="15" xfId="0" applyNumberFormat="1" applyFont="1" applyFill="1" applyBorder="1" applyAlignment="1" applyProtection="1">
      <alignment horizontal="center" vertical="center"/>
    </xf>
    <xf numFmtId="187" fontId="6" fillId="2" borderId="16" xfId="0" applyNumberFormat="1" applyFont="1" applyFill="1" applyBorder="1" applyAlignment="1" applyProtection="1">
      <alignment horizontal="center" vertical="center"/>
    </xf>
    <xf numFmtId="181" fontId="6" fillId="2" borderId="16" xfId="0" applyNumberFormat="1" applyFont="1" applyFill="1" applyBorder="1" applyAlignment="1" applyProtection="1">
      <alignment horizontal="center" vertical="center"/>
    </xf>
    <xf numFmtId="181" fontId="6" fillId="2" borderId="16" xfId="0" applyNumberFormat="1" applyFont="1" applyFill="1" applyBorder="1" applyAlignment="1" applyProtection="1">
      <alignment horizontal="center" vertical="center" shrinkToFit="1"/>
    </xf>
    <xf numFmtId="49" fontId="8" fillId="2" borderId="50" xfId="0" applyNumberFormat="1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</xf>
    <xf numFmtId="2" fontId="6" fillId="2" borderId="20" xfId="0" applyNumberFormat="1" applyFont="1" applyFill="1" applyBorder="1" applyAlignment="1" applyProtection="1">
      <alignment horizontal="center" vertical="center" shrinkToFit="1"/>
    </xf>
    <xf numFmtId="2" fontId="6" fillId="2" borderId="20" xfId="0" applyNumberFormat="1" applyFont="1" applyFill="1" applyBorder="1" applyAlignment="1">
      <alignment horizontal="center" vertical="center"/>
    </xf>
    <xf numFmtId="178" fontId="6" fillId="2" borderId="20" xfId="0" applyNumberFormat="1" applyFont="1" applyFill="1" applyBorder="1" applyAlignment="1" applyProtection="1">
      <alignment horizontal="center" vertical="center" shrinkToFit="1"/>
    </xf>
    <xf numFmtId="180" fontId="12" fillId="2" borderId="4" xfId="0" applyNumberFormat="1" applyFont="1" applyFill="1" applyBorder="1" applyAlignment="1">
      <alignment horizontal="center" vertical="center" shrinkToFit="1"/>
    </xf>
    <xf numFmtId="0" fontId="8" fillId="2" borderId="16" xfId="0" applyNumberFormat="1" applyFont="1" applyFill="1" applyBorder="1" applyAlignment="1" applyProtection="1">
      <alignment horizontal="center" vertical="center" shrinkToFit="1"/>
    </xf>
    <xf numFmtId="182" fontId="6" fillId="2" borderId="16" xfId="0" applyNumberFormat="1" applyFont="1" applyFill="1" applyBorder="1" applyAlignment="1" applyProtection="1">
      <alignment horizontal="center" vertical="center" shrinkToFit="1"/>
    </xf>
    <xf numFmtId="182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178" fontId="6" fillId="2" borderId="18" xfId="0" applyNumberFormat="1" applyFont="1" applyFill="1" applyBorder="1" applyAlignment="1" applyProtection="1">
      <alignment horizontal="center" vertical="center" shrinkToFit="1"/>
    </xf>
    <xf numFmtId="188" fontId="6" fillId="2" borderId="18" xfId="0" applyNumberFormat="1" applyFont="1" applyFill="1" applyBorder="1" applyAlignment="1" applyProtection="1">
      <alignment horizontal="center" vertical="center" shrinkToFit="1"/>
    </xf>
    <xf numFmtId="178" fontId="6" fillId="2" borderId="18" xfId="0" applyNumberFormat="1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50" xfId="0" applyFont="1" applyFill="1" applyBorder="1" applyAlignment="1" applyProtection="1">
      <alignment horizontal="center" vertical="center" shrinkToFit="1"/>
    </xf>
    <xf numFmtId="178" fontId="6" fillId="2" borderId="18" xfId="0" applyNumberFormat="1" applyFont="1" applyFill="1" applyBorder="1" applyAlignment="1" applyProtection="1">
      <alignment horizontal="center" vertical="center"/>
    </xf>
    <xf numFmtId="49" fontId="6" fillId="2" borderId="49" xfId="0" applyNumberFormat="1" applyFont="1" applyFill="1" applyBorder="1" applyAlignment="1" applyProtection="1">
      <alignment horizontal="center" vertical="center" shrinkToFit="1"/>
    </xf>
    <xf numFmtId="189" fontId="6" fillId="2" borderId="20" xfId="0" applyNumberFormat="1" applyFont="1" applyFill="1" applyBorder="1" applyAlignment="1" applyProtection="1">
      <alignment horizontal="center" vertical="center" shrinkToFit="1"/>
    </xf>
    <xf numFmtId="49" fontId="6" fillId="2" borderId="47" xfId="0" applyNumberFormat="1" applyFont="1" applyFill="1" applyBorder="1" applyAlignment="1" applyProtection="1">
      <alignment horizontal="center" vertical="center" shrinkToFit="1"/>
    </xf>
    <xf numFmtId="49" fontId="6" fillId="2" borderId="22" xfId="0" applyNumberFormat="1" applyFont="1" applyFill="1" applyBorder="1" applyAlignment="1" applyProtection="1">
      <alignment horizontal="center" vertical="center" shrinkToFit="1"/>
    </xf>
    <xf numFmtId="0" fontId="6" fillId="2" borderId="23" xfId="0" applyNumberFormat="1" applyFont="1" applyFill="1" applyBorder="1" applyAlignment="1" applyProtection="1">
      <alignment horizontal="center" vertical="center"/>
    </xf>
    <xf numFmtId="49" fontId="2" fillId="2" borderId="46" xfId="0" applyNumberFormat="1" applyFont="1" applyFill="1" applyBorder="1" applyAlignment="1" applyProtection="1">
      <alignment horizontal="center" vertical="center"/>
      <protection locked="0"/>
    </xf>
    <xf numFmtId="190" fontId="6" fillId="2" borderId="20" xfId="0" applyNumberFormat="1" applyFont="1" applyFill="1" applyBorder="1" applyAlignment="1" applyProtection="1">
      <alignment horizontal="center" vertical="center" shrinkToFit="1"/>
    </xf>
    <xf numFmtId="0" fontId="6" fillId="2" borderId="21" xfId="0" applyNumberFormat="1" applyFont="1" applyFill="1" applyBorder="1" applyAlignment="1" applyProtection="1">
      <alignment horizontal="center" vertical="center"/>
    </xf>
    <xf numFmtId="0" fontId="6" fillId="2" borderId="22" xfId="0" applyNumberFormat="1" applyFont="1" applyFill="1" applyBorder="1" applyAlignment="1" applyProtection="1">
      <alignment horizontal="center" vertical="center" shrinkToFit="1"/>
    </xf>
    <xf numFmtId="49" fontId="8" fillId="2" borderId="22" xfId="0" applyNumberFormat="1" applyFont="1" applyFill="1" applyBorder="1" applyAlignment="1" applyProtection="1">
      <alignment horizontal="center" vertical="center" shrinkToFit="1"/>
    </xf>
    <xf numFmtId="49" fontId="7" fillId="2" borderId="22" xfId="0" applyNumberFormat="1" applyFont="1" applyFill="1" applyBorder="1" applyAlignment="1" applyProtection="1">
      <alignment horizontal="center" vertical="center" shrinkToFit="1"/>
    </xf>
    <xf numFmtId="0" fontId="6" fillId="2" borderId="50" xfId="0" applyFont="1" applyFill="1" applyBorder="1" applyAlignment="1" applyProtection="1">
      <alignment horizontal="center" vertical="center" shrinkToFit="1"/>
    </xf>
    <xf numFmtId="189" fontId="6" fillId="2" borderId="18" xfId="0" applyNumberFormat="1" applyFont="1" applyFill="1" applyBorder="1" applyAlignment="1" applyProtection="1">
      <alignment horizontal="center" vertical="center" shrinkToFit="1"/>
    </xf>
    <xf numFmtId="190" fontId="6" fillId="2" borderId="18" xfId="0" applyNumberFormat="1" applyFont="1" applyFill="1" applyBorder="1" applyAlignment="1" applyProtection="1">
      <alignment horizontal="center" vertical="center" shrinkToFit="1"/>
    </xf>
    <xf numFmtId="2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 shrinkToFit="1"/>
    </xf>
    <xf numFmtId="191" fontId="6" fillId="2" borderId="18" xfId="0" applyNumberFormat="1" applyFont="1" applyFill="1" applyBorder="1" applyAlignment="1" applyProtection="1">
      <alignment horizontal="center" vertical="center" shrinkToFit="1"/>
    </xf>
    <xf numFmtId="0" fontId="6" fillId="2" borderId="18" xfId="0" applyNumberFormat="1" applyFont="1" applyFill="1" applyBorder="1" applyAlignment="1" applyProtection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horizontal="right" vertical="center" wrapText="1" shrinkToFit="1"/>
      <protection locked="0"/>
    </xf>
    <xf numFmtId="192" fontId="6" fillId="2" borderId="16" xfId="0" applyNumberFormat="1" applyFont="1" applyFill="1" applyBorder="1" applyAlignment="1" applyProtection="1">
      <alignment horizontal="center" vertical="center" shrinkToFit="1"/>
    </xf>
    <xf numFmtId="183" fontId="6" fillId="2" borderId="16" xfId="0" applyNumberFormat="1" applyFont="1" applyFill="1" applyBorder="1" applyAlignment="1" applyProtection="1">
      <alignment horizontal="center" vertical="center" shrinkToFit="1"/>
    </xf>
    <xf numFmtId="183" fontId="6" fillId="2" borderId="16" xfId="0" applyNumberFormat="1" applyFont="1" applyFill="1" applyBorder="1" applyAlignment="1" applyProtection="1">
      <alignment horizontal="center" vertical="center"/>
    </xf>
    <xf numFmtId="47" fontId="6" fillId="2" borderId="16" xfId="0" applyNumberFormat="1" applyFont="1" applyFill="1" applyBorder="1" applyAlignment="1" applyProtection="1">
      <alignment horizontal="center" vertical="center" shrinkToFit="1"/>
    </xf>
    <xf numFmtId="0" fontId="6" fillId="2" borderId="51" xfId="0" applyFont="1" applyFill="1" applyBorder="1" applyAlignment="1" applyProtection="1">
      <alignment horizontal="center" vertical="center" shrinkToFit="1"/>
    </xf>
    <xf numFmtId="0" fontId="6" fillId="2" borderId="52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 shrinkToFit="1"/>
    </xf>
    <xf numFmtId="193" fontId="6" fillId="2" borderId="31" xfId="0" applyNumberFormat="1" applyFont="1" applyFill="1" applyBorder="1" applyAlignment="1" applyProtection="1">
      <alignment horizontal="center" vertical="center" shrinkToFit="1"/>
    </xf>
    <xf numFmtId="184" fontId="6" fillId="2" borderId="31" xfId="0" applyNumberFormat="1" applyFont="1" applyFill="1" applyBorder="1" applyAlignment="1" applyProtection="1">
      <alignment horizontal="center" vertical="center" shrinkToFit="1"/>
    </xf>
    <xf numFmtId="20" fontId="6" fillId="2" borderId="31" xfId="0" applyNumberFormat="1" applyFont="1" applyFill="1" applyBorder="1" applyAlignment="1" applyProtection="1">
      <alignment horizontal="center" vertical="center" shrinkToFit="1"/>
    </xf>
    <xf numFmtId="181" fontId="6" fillId="2" borderId="31" xfId="0" applyNumberFormat="1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191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8" xfId="0" applyNumberFormat="1" applyFont="1" applyFill="1" applyBorder="1" applyAlignment="1" applyProtection="1">
      <alignment horizontal="center" vertical="center"/>
    </xf>
    <xf numFmtId="0" fontId="6" fillId="2" borderId="28" xfId="0" applyNumberFormat="1" applyFont="1" applyFill="1" applyBorder="1" applyAlignment="1" applyProtection="1">
      <alignment horizontal="center" vertical="center"/>
    </xf>
    <xf numFmtId="49" fontId="7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2" xfId="0" applyNumberFormat="1" applyFont="1" applyFill="1" applyBorder="1" applyAlignment="1" applyProtection="1">
      <alignment horizontal="center" vertical="center"/>
      <protection locked="0"/>
    </xf>
    <xf numFmtId="178" fontId="6" fillId="2" borderId="23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/>
    </xf>
    <xf numFmtId="180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180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NumberFormat="1" applyFont="1" applyFill="1" applyBorder="1" applyAlignment="1" applyProtection="1">
      <alignment horizontal="center" vertical="center" shrinkToFit="1"/>
    </xf>
    <xf numFmtId="180" fontId="6" fillId="2" borderId="28" xfId="0" applyNumberFormat="1" applyFont="1" applyFill="1" applyBorder="1" applyAlignment="1" applyProtection="1">
      <alignment horizontal="center" vertical="center" shrinkToFit="1"/>
    </xf>
    <xf numFmtId="0" fontId="10" fillId="2" borderId="59" xfId="0" applyNumberFormat="1" applyFont="1" applyFill="1" applyBorder="1" applyAlignment="1" applyProtection="1">
      <alignment horizontal="center" vertical="center" shrinkToFit="1"/>
    </xf>
    <xf numFmtId="0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8" fillId="2" borderId="59" xfId="0" applyNumberFormat="1" applyFont="1" applyFill="1" applyBorder="1" applyAlignment="1" applyProtection="1">
      <alignment horizontal="center" vertical="center" shrinkToFit="1"/>
    </xf>
    <xf numFmtId="0" fontId="8" fillId="2" borderId="60" xfId="0" applyNumberFormat="1" applyFont="1" applyFill="1" applyBorder="1" applyAlignment="1" applyProtection="1">
      <alignment horizontal="center" vertical="center" shrinkToFit="1"/>
    </xf>
    <xf numFmtId="180" fontId="6" fillId="2" borderId="61" xfId="0" applyNumberFormat="1" applyFont="1" applyFill="1" applyBorder="1" applyAlignment="1" applyProtection="1">
      <alignment horizontal="center" vertical="center"/>
      <protection locked="0"/>
    </xf>
    <xf numFmtId="180" fontId="6" fillId="2" borderId="61" xfId="0" applyNumberFormat="1" applyFont="1" applyFill="1" applyBorder="1" applyAlignment="1" applyProtection="1">
      <alignment horizontal="center" vertical="center" shrinkToFit="1"/>
    </xf>
    <xf numFmtId="0" fontId="13" fillId="2" borderId="0" xfId="0" applyFont="1" applyFill="1" applyAlignment="1">
      <alignment horizontal="center"/>
    </xf>
    <xf numFmtId="0" fontId="8" fillId="2" borderId="0" xfId="0" applyFont="1" applyFill="1"/>
    <xf numFmtId="49" fontId="2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8" xfId="0" applyNumberFormat="1" applyFont="1" applyFill="1" applyBorder="1" applyAlignment="1" applyProtection="1">
      <alignment horizontal="center"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/>
    </xf>
    <xf numFmtId="0" fontId="6" fillId="2" borderId="48" xfId="0" applyNumberFormat="1" applyFont="1" applyFill="1" applyBorder="1" applyAlignment="1" applyProtection="1">
      <alignment horizontal="center" vertical="center" shrinkToFit="1"/>
    </xf>
    <xf numFmtId="0" fontId="6" fillId="2" borderId="11" xfId="0" applyNumberFormat="1" applyFont="1" applyFill="1" applyBorder="1" applyAlignment="1" applyProtection="1">
      <alignment horizontal="center" vertical="center" shrinkToFit="1"/>
    </xf>
    <xf numFmtId="0" fontId="6" fillId="2" borderId="12" xfId="0" applyNumberFormat="1" applyFont="1" applyFill="1" applyBorder="1" applyAlignment="1" applyProtection="1">
      <alignment horizontal="center" vertical="center" shrinkToFit="1"/>
    </xf>
    <xf numFmtId="49" fontId="8" fillId="2" borderId="54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55" xfId="0" applyNumberFormat="1" applyFont="1" applyFill="1" applyBorder="1" applyAlignment="1" applyProtection="1">
      <alignment horizontal="center" vertical="center" shrinkToFit="1"/>
    </xf>
    <xf numFmtId="49" fontId="6" fillId="2" borderId="47" xfId="0" applyNumberFormat="1" applyFont="1" applyFill="1" applyBorder="1" applyAlignment="1" applyProtection="1">
      <alignment horizontal="center" vertical="center" shrinkToFit="1"/>
    </xf>
    <xf numFmtId="49" fontId="7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7" xfId="0" applyNumberFormat="1" applyFont="1" applyFill="1" applyBorder="1" applyAlignment="1" applyProtection="1">
      <alignment horizontal="center" vertical="center"/>
      <protection locked="0"/>
    </xf>
    <xf numFmtId="49" fontId="6" fillId="2" borderId="58" xfId="0" applyNumberFormat="1" applyFont="1" applyFill="1" applyBorder="1" applyAlignment="1" applyProtection="1">
      <alignment horizontal="center" vertical="center" shrinkToFit="1"/>
    </xf>
    <xf numFmtId="49" fontId="6" fillId="2" borderId="28" xfId="0" applyNumberFormat="1" applyFont="1" applyFill="1" applyBorder="1" applyAlignment="1" applyProtection="1">
      <alignment horizontal="center" vertical="center" shrinkToFit="1"/>
    </xf>
    <xf numFmtId="49" fontId="6" fillId="2" borderId="61" xfId="0" applyNumberFormat="1" applyFont="1" applyFill="1" applyBorder="1" applyAlignment="1" applyProtection="1">
      <alignment horizontal="center" vertical="center" shrinkToFit="1"/>
    </xf>
    <xf numFmtId="49" fontId="7" fillId="2" borderId="6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6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49" fontId="5" fillId="2" borderId="37" xfId="0" applyNumberFormat="1" applyFont="1" applyFill="1" applyBorder="1" applyAlignment="1" applyProtection="1">
      <alignment horizontal="center" vertical="center"/>
      <protection locked="0"/>
    </xf>
    <xf numFmtId="49" fontId="5" fillId="2" borderId="38" xfId="0" applyNumberFormat="1" applyFont="1" applyFill="1" applyBorder="1" applyAlignment="1" applyProtection="1">
      <alignment horizontal="center" vertical="center"/>
      <protection locked="0"/>
    </xf>
    <xf numFmtId="49" fontId="5" fillId="2" borderId="39" xfId="0" applyNumberFormat="1" applyFont="1" applyFill="1" applyBorder="1" applyAlignment="1" applyProtection="1">
      <alignment horizontal="center" vertical="center"/>
      <protection locked="0"/>
    </xf>
    <xf numFmtId="49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49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7" xfId="0" applyNumberFormat="1" applyFont="1" applyFill="1" applyBorder="1" applyAlignment="1" applyProtection="1">
      <alignment horizontal="center" vertical="center"/>
      <protection locked="0"/>
    </xf>
    <xf numFmtId="49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49" fontId="8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49" fontId="6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 applyProtection="1">
      <alignment horizontal="center" vertical="center" wrapText="1"/>
      <protection locked="0"/>
    </xf>
    <xf numFmtId="49" fontId="6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3" xfId="0" applyNumberFormat="1" applyFont="1" applyFill="1" applyBorder="1" applyAlignment="1" applyProtection="1">
      <alignment horizontal="center" vertical="center"/>
      <protection locked="0"/>
    </xf>
    <xf numFmtId="49" fontId="2" fillId="2" borderId="56" xfId="0" applyNumberFormat="1" applyFont="1" applyFill="1" applyBorder="1" applyAlignment="1" applyProtection="1">
      <alignment horizontal="center" vertical="center"/>
      <protection locked="0"/>
    </xf>
    <xf numFmtId="49" fontId="6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4" xfId="0" applyNumberFormat="1" applyFont="1" applyFill="1" applyBorder="1" applyAlignment="1" applyProtection="1">
      <alignment horizontal="center" vertical="center"/>
      <protection locked="0"/>
    </xf>
    <xf numFmtId="0" fontId="6" fillId="2" borderId="61" xfId="0" applyNumberFormat="1" applyFont="1" applyFill="1" applyBorder="1" applyAlignment="1" applyProtection="1">
      <alignment horizontal="center" vertical="center"/>
      <protection locked="0"/>
    </xf>
    <xf numFmtId="0" fontId="10" fillId="2" borderId="65" xfId="0" applyNumberFormat="1" applyFont="1" applyFill="1" applyBorder="1" applyAlignment="1" applyProtection="1">
      <alignment horizontal="center" vertical="center"/>
    </xf>
    <xf numFmtId="0" fontId="6" fillId="2" borderId="59" xfId="0" applyNumberFormat="1" applyFont="1" applyFill="1" applyBorder="1" applyAlignment="1" applyProtection="1">
      <alignment horizontal="center" vertical="center" shrinkToFit="1"/>
    </xf>
    <xf numFmtId="180" fontId="6" fillId="2" borderId="61" xfId="0" applyNumberFormat="1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/>
    <xf numFmtId="49" fontId="2" fillId="2" borderId="62" xfId="0" applyNumberFormat="1" applyFont="1" applyFill="1" applyBorder="1" applyAlignment="1" applyProtection="1">
      <alignment horizontal="center" vertical="center"/>
      <protection locked="0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54620;&#44397;&#49892;&#50629;&#50977;&#49345;&#44221;&#44592;&#50672;&#47609;\2.%20&#44397;&#45236;&#45824;&#54924;\3.%20&#49892;&#50629;&#50977;&#49345;&#49440;&#49688;&#44428;&#45824;&#54924;\2016&#45380;\&#50696;&#52380;\&#44592;&#47197;_&#50696;&#52380;\&#50696;&#52380;(&#45224;)\(&#45224;)&#45824;&#54924;%20&#51333;&#54633;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54620;&#44397;&#49892;&#50629;&#50977;&#49345;&#44221;&#44592;&#50672;&#47609;\2.%20&#44397;&#45236;&#45824;&#54924;\3.%20&#49892;&#50629;&#50977;&#49345;&#49440;&#49688;&#44428;&#45824;&#54924;\2016&#45380;\&#50696;&#52380;\&#44592;&#47197;_&#50696;&#52380;\&#50696;&#52380;(&#50668;)\(&#50668;)&#45824;&#54924;%20&#51333;&#54633;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10H"/>
      <sheetName val="400H"/>
      <sheetName val="남자부"/>
      <sheetName val="높이뛰기"/>
      <sheetName val="멀리"/>
      <sheetName val="장대"/>
      <sheetName val="세단"/>
      <sheetName val="포환"/>
      <sheetName val="원반"/>
      <sheetName val="해머"/>
      <sheetName val="창"/>
      <sheetName val="혼성총점"/>
      <sheetName val="경보"/>
      <sheetName val="400R"/>
      <sheetName val="1600R"/>
    </sheetNames>
    <sheetDataSet>
      <sheetData sheetId="0">
        <row r="124">
          <cell r="E124" t="str">
            <v>+0.7</v>
          </cell>
        </row>
        <row r="127">
          <cell r="D127" t="str">
            <v>이재하</v>
          </cell>
          <cell r="E127" t="str">
            <v>서천군청</v>
          </cell>
          <cell r="F127">
            <v>10.41</v>
          </cell>
        </row>
        <row r="128">
          <cell r="D128" t="str">
            <v>김민균</v>
          </cell>
          <cell r="E128" t="str">
            <v>국군체육부대</v>
          </cell>
          <cell r="F128">
            <v>10.57</v>
          </cell>
        </row>
        <row r="129">
          <cell r="D129" t="str">
            <v>오경수</v>
          </cell>
          <cell r="E129" t="str">
            <v>국군체육부대</v>
          </cell>
          <cell r="F129">
            <v>10.62</v>
          </cell>
        </row>
        <row r="130">
          <cell r="D130" t="str">
            <v>주지명</v>
          </cell>
          <cell r="E130" t="str">
            <v>국군체육부대</v>
          </cell>
          <cell r="F130">
            <v>10.63</v>
          </cell>
        </row>
        <row r="131">
          <cell r="D131" t="str">
            <v>신진식</v>
          </cell>
          <cell r="E131" t="str">
            <v>안양시청</v>
          </cell>
          <cell r="F131">
            <v>10.69</v>
          </cell>
        </row>
        <row r="132">
          <cell r="D132" t="str">
            <v>김진국</v>
          </cell>
          <cell r="E132" t="str">
            <v>안양시청</v>
          </cell>
          <cell r="F132">
            <v>10.71</v>
          </cell>
        </row>
        <row r="133">
          <cell r="D133" t="str">
            <v>조규원</v>
          </cell>
          <cell r="E133" t="str">
            <v>안양시청</v>
          </cell>
          <cell r="F133">
            <v>10.75</v>
          </cell>
        </row>
        <row r="134">
          <cell r="D134" t="str">
            <v>임희남</v>
          </cell>
          <cell r="E134" t="str">
            <v>광주광역시청</v>
          </cell>
          <cell r="F134">
            <v>10.86</v>
          </cell>
        </row>
      </sheetData>
      <sheetData sheetId="1">
        <row r="171">
          <cell r="E171" t="str">
            <v>-0.9</v>
          </cell>
        </row>
        <row r="174">
          <cell r="D174" t="str">
            <v>이재하</v>
          </cell>
          <cell r="E174" t="str">
            <v>서천군청</v>
          </cell>
          <cell r="F174">
            <v>21.1</v>
          </cell>
        </row>
        <row r="175">
          <cell r="D175" t="str">
            <v>이규형</v>
          </cell>
          <cell r="E175" t="str">
            <v>경산시청</v>
          </cell>
          <cell r="F175">
            <v>21.54</v>
          </cell>
        </row>
        <row r="176">
          <cell r="D176" t="str">
            <v>임재열</v>
          </cell>
          <cell r="E176" t="str">
            <v>국군체육부대</v>
          </cell>
          <cell r="F176">
            <v>21.68</v>
          </cell>
        </row>
        <row r="177">
          <cell r="D177" t="str">
            <v>김재덕</v>
          </cell>
          <cell r="E177" t="str">
            <v>과천시청</v>
          </cell>
          <cell r="F177">
            <v>21.7</v>
          </cell>
        </row>
        <row r="178">
          <cell r="D178" t="str">
            <v>이정원</v>
          </cell>
          <cell r="E178" t="str">
            <v>안산시청</v>
          </cell>
          <cell r="F178">
            <v>22</v>
          </cell>
        </row>
        <row r="179">
          <cell r="D179" t="str">
            <v>양창성</v>
          </cell>
          <cell r="E179" t="str">
            <v>안양시청</v>
          </cell>
          <cell r="F179">
            <v>22.31</v>
          </cell>
        </row>
        <row r="180">
          <cell r="D180" t="str">
            <v>유민우</v>
          </cell>
          <cell r="E180" t="str">
            <v>안산시청</v>
          </cell>
          <cell r="F180">
            <v>22.37</v>
          </cell>
        </row>
        <row r="181">
          <cell r="D181" t="str">
            <v>신진식</v>
          </cell>
          <cell r="E181" t="str">
            <v>안양시청</v>
          </cell>
          <cell r="F181" t="str">
            <v>DNF</v>
          </cell>
        </row>
      </sheetData>
      <sheetData sheetId="2">
        <row r="202">
          <cell r="D202" t="str">
            <v>김광열</v>
          </cell>
          <cell r="E202" t="str">
            <v>과천시청</v>
          </cell>
          <cell r="F202" t="str">
            <v>47.65</v>
          </cell>
        </row>
        <row r="203">
          <cell r="D203" t="str">
            <v>최명준</v>
          </cell>
          <cell r="E203" t="str">
            <v>포천시청</v>
          </cell>
          <cell r="F203" t="str">
            <v>48.19</v>
          </cell>
        </row>
        <row r="204">
          <cell r="D204" t="str">
            <v>이준</v>
          </cell>
          <cell r="E204" t="str">
            <v>광주광역시청</v>
          </cell>
          <cell r="F204" t="str">
            <v>48.20</v>
          </cell>
        </row>
        <row r="205">
          <cell r="D205" t="str">
            <v>엄수현</v>
          </cell>
          <cell r="E205" t="str">
            <v>국군체육부대</v>
          </cell>
          <cell r="F205" t="str">
            <v>48.26</v>
          </cell>
        </row>
        <row r="206">
          <cell r="D206" t="str">
            <v>김진명</v>
          </cell>
          <cell r="E206" t="str">
            <v>포천시청</v>
          </cell>
          <cell r="F206" t="str">
            <v>48.76</v>
          </cell>
        </row>
        <row r="207">
          <cell r="D207" t="str">
            <v>윤성호</v>
          </cell>
          <cell r="E207" t="str">
            <v>㈜부산은행</v>
          </cell>
          <cell r="F207" t="str">
            <v>48.97</v>
          </cell>
        </row>
        <row r="208">
          <cell r="D208" t="str">
            <v>한재근</v>
          </cell>
          <cell r="E208" t="str">
            <v>안산시청</v>
          </cell>
          <cell r="F208" t="str">
            <v>49.11</v>
          </cell>
        </row>
        <row r="209">
          <cell r="D209" t="str">
            <v>장지용</v>
          </cell>
          <cell r="E209" t="str">
            <v>광주광역시청</v>
          </cell>
          <cell r="F209" t="str">
            <v>DNF</v>
          </cell>
        </row>
      </sheetData>
      <sheetData sheetId="3">
        <row r="154">
          <cell r="D154" t="str">
            <v>엄태건</v>
          </cell>
          <cell r="E154" t="str">
            <v>남양주시청</v>
          </cell>
          <cell r="F154">
            <v>1.3189814814814815E-3</v>
          </cell>
        </row>
        <row r="155">
          <cell r="D155" t="str">
            <v>안재민</v>
          </cell>
          <cell r="E155" t="str">
            <v>영동군청</v>
          </cell>
          <cell r="F155">
            <v>1.3203703703703704E-3</v>
          </cell>
        </row>
        <row r="156">
          <cell r="D156" t="str">
            <v>김준영</v>
          </cell>
          <cell r="E156" t="str">
            <v>원주시청</v>
          </cell>
          <cell r="F156">
            <v>1.3311342592592593E-3</v>
          </cell>
        </row>
        <row r="157">
          <cell r="D157" t="str">
            <v>황보문</v>
          </cell>
          <cell r="E157" t="str">
            <v>영동군청</v>
          </cell>
          <cell r="F157">
            <v>1.3600694444444443E-3</v>
          </cell>
        </row>
        <row r="158">
          <cell r="D158" t="str">
            <v>김상진</v>
          </cell>
          <cell r="E158" t="str">
            <v>영동군청</v>
          </cell>
          <cell r="F158">
            <v>1.3863425925925927E-3</v>
          </cell>
        </row>
        <row r="159">
          <cell r="D159" t="str">
            <v>이동욱</v>
          </cell>
          <cell r="E159" t="str">
            <v>원주시청</v>
          </cell>
          <cell r="F159">
            <v>1.4047453703703704E-3</v>
          </cell>
        </row>
        <row r="160">
          <cell r="D160" t="str">
            <v>김진명</v>
          </cell>
          <cell r="E160" t="str">
            <v>포천시청</v>
          </cell>
          <cell r="F160" t="str">
            <v>DNF</v>
          </cell>
        </row>
        <row r="161">
          <cell r="D161" t="str">
            <v>이무용</v>
          </cell>
          <cell r="E161" t="str">
            <v>고양시청</v>
          </cell>
          <cell r="F161" t="str">
            <v>DNF</v>
          </cell>
        </row>
      </sheetData>
      <sheetData sheetId="4">
        <row r="107">
          <cell r="D107" t="str">
            <v>이동욱</v>
          </cell>
          <cell r="E107" t="str">
            <v>원주시청</v>
          </cell>
          <cell r="F107">
            <v>2.7018518518518515E-3</v>
          </cell>
        </row>
        <row r="108">
          <cell r="D108" t="str">
            <v>김준영</v>
          </cell>
          <cell r="E108" t="str">
            <v>원주시청</v>
          </cell>
          <cell r="F108">
            <v>2.7030092592592592E-3</v>
          </cell>
        </row>
        <row r="109">
          <cell r="D109" t="str">
            <v>류지산</v>
          </cell>
          <cell r="E109" t="str">
            <v>국국체육부대</v>
          </cell>
          <cell r="F109">
            <v>2.7109953703703701E-3</v>
          </cell>
        </row>
        <row r="110">
          <cell r="D110" t="str">
            <v>허장규</v>
          </cell>
          <cell r="E110" t="str">
            <v>제천시청</v>
          </cell>
          <cell r="F110">
            <v>2.7123842592592594E-3</v>
          </cell>
        </row>
        <row r="111">
          <cell r="D111" t="str">
            <v>강순</v>
          </cell>
          <cell r="E111" t="str">
            <v>옥천군청</v>
          </cell>
          <cell r="F111">
            <v>2.7776620370370368E-3</v>
          </cell>
        </row>
        <row r="112">
          <cell r="D112" t="str">
            <v>최현식</v>
          </cell>
          <cell r="E112" t="str">
            <v>원주시청</v>
          </cell>
          <cell r="F112">
            <v>2.7840277777777781E-3</v>
          </cell>
        </row>
        <row r="113">
          <cell r="D113" t="str">
            <v>김현우</v>
          </cell>
          <cell r="E113" t="str">
            <v>경산시청</v>
          </cell>
          <cell r="F113">
            <v>2.8109953703703704E-3</v>
          </cell>
        </row>
        <row r="114">
          <cell r="D114" t="str">
            <v>이광식</v>
          </cell>
          <cell r="E114" t="str">
            <v>괴산군청</v>
          </cell>
          <cell r="F114">
            <v>2.8256944444444445E-3</v>
          </cell>
        </row>
      </sheetData>
      <sheetData sheetId="5">
        <row r="83">
          <cell r="D83" t="str">
            <v>육근태</v>
          </cell>
          <cell r="E83" t="str">
            <v>구미시청</v>
          </cell>
          <cell r="F83">
            <v>1.0265509259259261E-2</v>
          </cell>
        </row>
        <row r="84">
          <cell r="D84" t="str">
            <v>허장규</v>
          </cell>
          <cell r="E84" t="str">
            <v>제천시청</v>
          </cell>
          <cell r="F84">
            <v>1.0291550925925926E-2</v>
          </cell>
        </row>
        <row r="85">
          <cell r="D85" t="str">
            <v>김효수</v>
          </cell>
          <cell r="E85" t="str">
            <v>영동군청</v>
          </cell>
          <cell r="F85">
            <v>1.0367129629629631E-2</v>
          </cell>
        </row>
        <row r="86">
          <cell r="D86" t="str">
            <v>김학수</v>
          </cell>
          <cell r="E86" t="str">
            <v>코오롱</v>
          </cell>
          <cell r="F86">
            <v>1.0392245370370369E-2</v>
          </cell>
        </row>
        <row r="87">
          <cell r="D87" t="str">
            <v>이광식</v>
          </cell>
          <cell r="E87" t="str">
            <v>괴산군청</v>
          </cell>
          <cell r="F87">
            <v>1.0511689814814816E-2</v>
          </cell>
        </row>
        <row r="88">
          <cell r="D88" t="str">
            <v>박수현</v>
          </cell>
          <cell r="E88" t="str">
            <v>청주시청</v>
          </cell>
          <cell r="F88">
            <v>1.0549189814814815E-2</v>
          </cell>
        </row>
        <row r="89">
          <cell r="D89" t="str">
            <v>문정기</v>
          </cell>
          <cell r="E89" t="str">
            <v>영동군청</v>
          </cell>
          <cell r="F89">
            <v>1.0632175925925925E-2</v>
          </cell>
        </row>
        <row r="90">
          <cell r="D90" t="str">
            <v>정운산</v>
          </cell>
          <cell r="E90" t="str">
            <v>구미시청</v>
          </cell>
          <cell r="F90">
            <v>1.0633101851851852E-2</v>
          </cell>
        </row>
      </sheetData>
      <sheetData sheetId="6">
        <row r="7">
          <cell r="D7" t="str">
            <v>김학수</v>
          </cell>
          <cell r="E7" t="str">
            <v>코오롱</v>
          </cell>
          <cell r="F7">
            <v>2.1386689814814813E-2</v>
          </cell>
        </row>
        <row r="8">
          <cell r="D8" t="str">
            <v>김효수</v>
          </cell>
          <cell r="E8" t="str">
            <v>영동군청</v>
          </cell>
          <cell r="F8">
            <v>2.1509837962962963E-2</v>
          </cell>
        </row>
        <row r="9">
          <cell r="D9" t="str">
            <v>배성민</v>
          </cell>
          <cell r="E9" t="str">
            <v>남양주시청</v>
          </cell>
          <cell r="F9">
            <v>2.1638541666666667E-2</v>
          </cell>
        </row>
        <row r="10">
          <cell r="D10" t="str">
            <v>김도현</v>
          </cell>
          <cell r="E10" t="str">
            <v>옥천군청</v>
          </cell>
          <cell r="F10">
            <v>2.1856249999999997E-2</v>
          </cell>
        </row>
        <row r="11">
          <cell r="D11" t="str">
            <v>강성용</v>
          </cell>
          <cell r="E11" t="str">
            <v>제천시청</v>
          </cell>
          <cell r="F11">
            <v>2.2757986111111114E-2</v>
          </cell>
        </row>
        <row r="12">
          <cell r="D12" t="str">
            <v>이민현</v>
          </cell>
          <cell r="E12" t="str">
            <v>괴산군청</v>
          </cell>
          <cell r="F12" t="str">
            <v>DNF</v>
          </cell>
        </row>
      </sheetData>
      <sheetData sheetId="7">
        <row r="6">
          <cell r="D6" t="str">
            <v>최동일</v>
          </cell>
          <cell r="E6" t="str">
            <v>옥천군청</v>
          </cell>
          <cell r="F6">
            <v>6.4865740740740743E-3</v>
          </cell>
        </row>
        <row r="7">
          <cell r="D7" t="str">
            <v>박수현</v>
          </cell>
          <cell r="E7" t="str">
            <v>청주시청</v>
          </cell>
          <cell r="F7">
            <v>6.639930555555556E-3</v>
          </cell>
        </row>
        <row r="8">
          <cell r="D8" t="str">
            <v>김주안</v>
          </cell>
          <cell r="E8" t="str">
            <v>옥천군청</v>
          </cell>
          <cell r="F8">
            <v>6.6891203703703704E-3</v>
          </cell>
        </row>
        <row r="9">
          <cell r="D9" t="str">
            <v>이준희</v>
          </cell>
          <cell r="E9" t="str">
            <v>남양주시청</v>
          </cell>
          <cell r="F9">
            <v>6.7142361111111109E-3</v>
          </cell>
        </row>
        <row r="10">
          <cell r="D10" t="str">
            <v>최현식</v>
          </cell>
          <cell r="E10" t="str">
            <v>원주시청</v>
          </cell>
          <cell r="F10">
            <v>6.7751157407407413E-3</v>
          </cell>
        </row>
        <row r="11">
          <cell r="D11" t="str">
            <v>최준우</v>
          </cell>
          <cell r="E11" t="str">
            <v>괴산군청</v>
          </cell>
          <cell r="F11">
            <v>6.8296296296296299E-3</v>
          </cell>
        </row>
        <row r="12">
          <cell r="D12" t="str">
            <v>김현우</v>
          </cell>
          <cell r="E12" t="str">
            <v>경산시청</v>
          </cell>
          <cell r="F12">
            <v>6.8303240740740746E-3</v>
          </cell>
        </row>
        <row r="13">
          <cell r="D13" t="str">
            <v>김규태</v>
          </cell>
          <cell r="E13" t="str">
            <v>제천시청</v>
          </cell>
          <cell r="F13">
            <v>6.9605324074074075E-3</v>
          </cell>
        </row>
      </sheetData>
      <sheetData sheetId="8">
        <row r="8">
          <cell r="E8" t="str">
            <v>-0.8</v>
          </cell>
        </row>
        <row r="11">
          <cell r="D11" t="str">
            <v>박태경</v>
          </cell>
          <cell r="E11" t="str">
            <v>광주광역시청</v>
          </cell>
          <cell r="F11">
            <v>14.62</v>
          </cell>
        </row>
        <row r="12">
          <cell r="D12" t="str">
            <v>안금찬</v>
          </cell>
          <cell r="E12" t="str">
            <v>㈜부산은행</v>
          </cell>
          <cell r="F12">
            <v>14.69</v>
          </cell>
        </row>
        <row r="13">
          <cell r="D13" t="str">
            <v>민경도</v>
          </cell>
          <cell r="E13" t="str">
            <v>안산시청</v>
          </cell>
          <cell r="F13">
            <v>14.81</v>
          </cell>
        </row>
        <row r="14">
          <cell r="D14" t="str">
            <v>이대우</v>
          </cell>
          <cell r="E14" t="str">
            <v>창원시청</v>
          </cell>
          <cell r="F14">
            <v>14.92</v>
          </cell>
        </row>
      </sheetData>
      <sheetData sheetId="9">
        <row r="89">
          <cell r="D89" t="str">
            <v>이승윤</v>
          </cell>
          <cell r="E89" t="str">
            <v>충주시청</v>
          </cell>
          <cell r="F89" t="str">
            <v>51.61</v>
          </cell>
        </row>
        <row r="90">
          <cell r="D90" t="str">
            <v>장지용</v>
          </cell>
          <cell r="E90" t="str">
            <v>광주광역시청</v>
          </cell>
          <cell r="F90" t="str">
            <v>51.73</v>
          </cell>
        </row>
        <row r="91">
          <cell r="D91" t="str">
            <v>김대홍</v>
          </cell>
          <cell r="E91" t="str">
            <v>㈜부산은행</v>
          </cell>
          <cell r="F91" t="str">
            <v>52.52</v>
          </cell>
        </row>
        <row r="92">
          <cell r="D92" t="str">
            <v>이영동</v>
          </cell>
          <cell r="E92" t="str">
            <v>용인시청</v>
          </cell>
          <cell r="F92" t="str">
            <v>53.37</v>
          </cell>
        </row>
        <row r="93">
          <cell r="D93" t="str">
            <v>서찬우</v>
          </cell>
          <cell r="E93" t="str">
            <v>고양시청</v>
          </cell>
          <cell r="F93" t="str">
            <v>53.85</v>
          </cell>
        </row>
        <row r="94">
          <cell r="D94" t="str">
            <v>박대영</v>
          </cell>
          <cell r="E94" t="str">
            <v>진천군청</v>
          </cell>
          <cell r="F94" t="str">
            <v>54.30</v>
          </cell>
        </row>
        <row r="95">
          <cell r="D95" t="str">
            <v>조일</v>
          </cell>
          <cell r="E95" t="str">
            <v>과천시청</v>
          </cell>
          <cell r="F95" t="str">
            <v>DNF</v>
          </cell>
        </row>
      </sheetData>
      <sheetData sheetId="10"/>
      <sheetData sheetId="11">
        <row r="7">
          <cell r="D7" t="str">
            <v>우상혁</v>
          </cell>
          <cell r="E7" t="str">
            <v>서천군청</v>
          </cell>
          <cell r="AJ7">
            <v>215</v>
          </cell>
        </row>
        <row r="8">
          <cell r="D8" t="str">
            <v>강성모</v>
          </cell>
          <cell r="E8" t="str">
            <v>안동시청</v>
          </cell>
          <cell r="AJ8">
            <v>210</v>
          </cell>
        </row>
        <row r="9">
          <cell r="D9" t="str">
            <v>이성</v>
          </cell>
          <cell r="E9" t="str">
            <v>국군체육부대</v>
          </cell>
          <cell r="AJ9">
            <v>210</v>
          </cell>
        </row>
        <row r="10">
          <cell r="D10" t="str">
            <v>나훈</v>
          </cell>
          <cell r="E10" t="str">
            <v>파주시청</v>
          </cell>
          <cell r="AJ10">
            <v>205</v>
          </cell>
        </row>
        <row r="11">
          <cell r="D11" t="str">
            <v>최영문</v>
          </cell>
          <cell r="E11" t="str">
            <v>성남시청</v>
          </cell>
          <cell r="AJ11">
            <v>200</v>
          </cell>
        </row>
        <row r="12">
          <cell r="D12" t="str">
            <v>이광태</v>
          </cell>
          <cell r="E12" t="str">
            <v>대전시설관리공단</v>
          </cell>
          <cell r="AJ12">
            <v>200</v>
          </cell>
        </row>
      </sheetData>
      <sheetData sheetId="12">
        <row r="6">
          <cell r="D6" t="str">
            <v>김덕현</v>
          </cell>
          <cell r="E6" t="str">
            <v>광주광역시청</v>
          </cell>
          <cell r="M6">
            <v>7.89</v>
          </cell>
        </row>
        <row r="7">
          <cell r="M7" t="str">
            <v>-1.0</v>
          </cell>
        </row>
        <row r="8">
          <cell r="D8" t="str">
            <v>김상수</v>
          </cell>
          <cell r="E8" t="str">
            <v>안산시청</v>
          </cell>
          <cell r="M8">
            <v>7.57</v>
          </cell>
        </row>
        <row r="9">
          <cell r="M9" t="str">
            <v>-0.1</v>
          </cell>
        </row>
        <row r="10">
          <cell r="D10" t="str">
            <v>김장준</v>
          </cell>
          <cell r="E10" t="str">
            <v>창원시청</v>
          </cell>
          <cell r="M10">
            <v>7.51</v>
          </cell>
        </row>
        <row r="11">
          <cell r="M11" t="str">
            <v>+2.3</v>
          </cell>
        </row>
        <row r="12">
          <cell r="D12" t="str">
            <v>정해인</v>
          </cell>
          <cell r="E12" t="str">
            <v>용인시청</v>
          </cell>
          <cell r="M12">
            <v>7.33</v>
          </cell>
        </row>
        <row r="13">
          <cell r="M13" t="str">
            <v>-0.9</v>
          </cell>
        </row>
        <row r="14">
          <cell r="D14" t="str">
            <v>성진석</v>
          </cell>
          <cell r="E14" t="str">
            <v>안산시청</v>
          </cell>
          <cell r="M14">
            <v>7.29</v>
          </cell>
        </row>
        <row r="15">
          <cell r="M15" t="str">
            <v>+1.1</v>
          </cell>
        </row>
        <row r="16">
          <cell r="D16" t="str">
            <v>윤종배</v>
          </cell>
          <cell r="E16" t="str">
            <v>국군체육부대</v>
          </cell>
          <cell r="M16">
            <v>7.07</v>
          </cell>
        </row>
        <row r="17">
          <cell r="M17" t="str">
            <v>+1.0</v>
          </cell>
        </row>
        <row r="18">
          <cell r="D18" t="str">
            <v>황현태</v>
          </cell>
          <cell r="E18" t="str">
            <v>안산시청</v>
          </cell>
          <cell r="M18">
            <v>6.93</v>
          </cell>
        </row>
        <row r="19">
          <cell r="M19" t="str">
            <v>+1.2</v>
          </cell>
        </row>
        <row r="20">
          <cell r="D20" t="str">
            <v>정경진</v>
          </cell>
          <cell r="E20" t="str">
            <v>음성군청</v>
          </cell>
          <cell r="M20">
            <v>6.92</v>
          </cell>
        </row>
        <row r="21">
          <cell r="M21" t="str">
            <v>+0.8</v>
          </cell>
        </row>
      </sheetData>
      <sheetData sheetId="13">
        <row r="6">
          <cell r="D6" t="str">
            <v>김수빈</v>
          </cell>
          <cell r="E6" t="str">
            <v>대전시설관리공단</v>
          </cell>
          <cell r="AJ6">
            <v>4.2</v>
          </cell>
        </row>
        <row r="7">
          <cell r="D7" t="str">
            <v>고종석</v>
          </cell>
          <cell r="E7" t="str">
            <v>충주시청</v>
          </cell>
          <cell r="AJ7">
            <v>4.2</v>
          </cell>
        </row>
        <row r="8">
          <cell r="D8" t="str">
            <v>김수빈</v>
          </cell>
          <cell r="E8" t="str">
            <v>파주시청</v>
          </cell>
          <cell r="AJ8" t="str">
            <v>NM</v>
          </cell>
        </row>
      </sheetData>
      <sheetData sheetId="14">
        <row r="6">
          <cell r="D6" t="str">
            <v>김동한</v>
          </cell>
          <cell r="E6" t="str">
            <v>국군체육부대</v>
          </cell>
          <cell r="M6">
            <v>16.059999999999999</v>
          </cell>
        </row>
        <row r="8">
          <cell r="D8" t="str">
            <v>성진석</v>
          </cell>
          <cell r="E8" t="str">
            <v>안산시청</v>
          </cell>
          <cell r="M8">
            <v>15.52</v>
          </cell>
        </row>
        <row r="10">
          <cell r="D10" t="str">
            <v>최민호</v>
          </cell>
          <cell r="E10" t="str">
            <v>함안군청</v>
          </cell>
          <cell r="M10">
            <v>15.21</v>
          </cell>
        </row>
        <row r="12">
          <cell r="D12" t="str">
            <v>윤 일</v>
          </cell>
          <cell r="E12" t="str">
            <v>국군체육부대</v>
          </cell>
          <cell r="M12">
            <v>14.71</v>
          </cell>
        </row>
        <row r="14">
          <cell r="D14" t="str">
            <v>고대영</v>
          </cell>
          <cell r="E14" t="str">
            <v>구미시청</v>
          </cell>
          <cell r="M14">
            <v>14.68</v>
          </cell>
        </row>
      </sheetData>
      <sheetData sheetId="15">
        <row r="6">
          <cell r="D6" t="str">
            <v>정일우</v>
          </cell>
          <cell r="E6" t="str">
            <v>성남시청</v>
          </cell>
          <cell r="M6">
            <v>19.03</v>
          </cell>
        </row>
        <row r="7">
          <cell r="D7" t="str">
            <v>황인성</v>
          </cell>
          <cell r="E7" t="str">
            <v>포항시청</v>
          </cell>
          <cell r="M7">
            <v>17.850000000000001</v>
          </cell>
        </row>
        <row r="8">
          <cell r="D8" t="str">
            <v>김재민</v>
          </cell>
          <cell r="E8" t="str">
            <v>대전광역시청</v>
          </cell>
          <cell r="M8">
            <v>17.079999999999998</v>
          </cell>
        </row>
        <row r="9">
          <cell r="D9" t="str">
            <v>김현배</v>
          </cell>
          <cell r="E9" t="str">
            <v>익산시청</v>
          </cell>
          <cell r="M9">
            <v>16.78</v>
          </cell>
        </row>
        <row r="10">
          <cell r="D10" t="str">
            <v>이형근</v>
          </cell>
          <cell r="E10" t="str">
            <v>충주시청</v>
          </cell>
          <cell r="M10">
            <v>16.39</v>
          </cell>
        </row>
        <row r="11">
          <cell r="D11" t="str">
            <v>하성현</v>
          </cell>
          <cell r="E11" t="str">
            <v>성남시청</v>
          </cell>
          <cell r="M11">
            <v>15.94</v>
          </cell>
        </row>
        <row r="12">
          <cell r="D12" t="str">
            <v>Sergey</v>
          </cell>
          <cell r="E12" t="str">
            <v>우즈베키스탄</v>
          </cell>
          <cell r="M12" t="str">
            <v>NM</v>
          </cell>
        </row>
      </sheetData>
      <sheetData sheetId="16">
        <row r="6">
          <cell r="D6" t="str">
            <v>이현재</v>
          </cell>
          <cell r="E6" t="str">
            <v>서천군청</v>
          </cell>
          <cell r="M6">
            <v>52.64</v>
          </cell>
        </row>
        <row r="7">
          <cell r="D7" t="str">
            <v>이 훈</v>
          </cell>
          <cell r="E7" t="str">
            <v>국군체육부대</v>
          </cell>
          <cell r="M7">
            <v>50.34</v>
          </cell>
        </row>
        <row r="8">
          <cell r="D8" t="str">
            <v>천신웅</v>
          </cell>
          <cell r="E8" t="str">
            <v>영주시청</v>
          </cell>
          <cell r="M8">
            <v>49.64</v>
          </cell>
        </row>
        <row r="9">
          <cell r="D9" t="str">
            <v>손 현</v>
          </cell>
          <cell r="E9" t="str">
            <v>경산시청</v>
          </cell>
          <cell r="M9">
            <v>49.48</v>
          </cell>
        </row>
        <row r="10">
          <cell r="D10" t="str">
            <v>안동규</v>
          </cell>
          <cell r="E10" t="str">
            <v>포항시청</v>
          </cell>
          <cell r="M10">
            <v>48.67</v>
          </cell>
        </row>
      </sheetData>
      <sheetData sheetId="17">
        <row r="6">
          <cell r="D6" t="str">
            <v>이윤철</v>
          </cell>
          <cell r="E6" t="str">
            <v>음성군청</v>
          </cell>
          <cell r="M6">
            <v>70</v>
          </cell>
        </row>
        <row r="7">
          <cell r="D7" t="str">
            <v>장상진</v>
          </cell>
          <cell r="E7" t="str">
            <v>과천시청</v>
          </cell>
          <cell r="M7">
            <v>65.459999999999994</v>
          </cell>
        </row>
        <row r="8">
          <cell r="D8" t="str">
            <v>김덕훈</v>
          </cell>
          <cell r="E8" t="str">
            <v>익산시청</v>
          </cell>
          <cell r="M8">
            <v>61.15</v>
          </cell>
        </row>
      </sheetData>
      <sheetData sheetId="18">
        <row r="6">
          <cell r="D6" t="str">
            <v>박원길</v>
          </cell>
          <cell r="E6" t="str">
            <v>울산광역시청</v>
          </cell>
          <cell r="M6">
            <v>76.28</v>
          </cell>
        </row>
        <row r="7">
          <cell r="D7" t="str">
            <v>정상진</v>
          </cell>
          <cell r="E7" t="str">
            <v>용인시청</v>
          </cell>
          <cell r="M7">
            <v>73.48</v>
          </cell>
        </row>
        <row r="8">
          <cell r="D8" t="str">
            <v>김대호</v>
          </cell>
          <cell r="E8" t="str">
            <v>음성군청</v>
          </cell>
          <cell r="M8">
            <v>67.72</v>
          </cell>
        </row>
        <row r="9">
          <cell r="D9" t="str">
            <v>안혁준</v>
          </cell>
          <cell r="E9" t="str">
            <v>포천시청</v>
          </cell>
          <cell r="M9">
            <v>61.66</v>
          </cell>
        </row>
      </sheetData>
      <sheetData sheetId="19">
        <row r="11">
          <cell r="C11" t="str">
            <v>고종석</v>
          </cell>
          <cell r="D11" t="str">
            <v>충주시청</v>
          </cell>
          <cell r="E11">
            <v>6597</v>
          </cell>
        </row>
        <row r="12">
          <cell r="C12" t="str">
            <v>김수빈</v>
          </cell>
          <cell r="D12" t="str">
            <v>대전시설관리공단</v>
          </cell>
          <cell r="E12">
            <v>6546</v>
          </cell>
        </row>
        <row r="13">
          <cell r="C13" t="str">
            <v>강지원</v>
          </cell>
          <cell r="D13" t="str">
            <v>음성군청</v>
          </cell>
          <cell r="E13">
            <v>6470</v>
          </cell>
        </row>
        <row r="14">
          <cell r="C14" t="str">
            <v>김현우</v>
          </cell>
          <cell r="D14" t="str">
            <v>포항시청</v>
          </cell>
          <cell r="E14">
            <v>5811</v>
          </cell>
        </row>
      </sheetData>
      <sheetData sheetId="20">
        <row r="8">
          <cell r="D8" t="str">
            <v>변영준</v>
          </cell>
          <cell r="E8" t="str">
            <v>창원시청</v>
          </cell>
          <cell r="F8" t="str">
            <v>1:29"44</v>
          </cell>
        </row>
        <row r="9">
          <cell r="D9" t="str">
            <v>최병호</v>
          </cell>
          <cell r="E9" t="str">
            <v>부천시청</v>
          </cell>
          <cell r="F9" t="str">
            <v>1:31"13</v>
          </cell>
        </row>
      </sheetData>
      <sheetData sheetId="21">
        <row r="10">
          <cell r="B10" t="str">
            <v>오경수 주지명</v>
          </cell>
          <cell r="D10" t="str">
            <v>국군체육부대</v>
          </cell>
          <cell r="E10">
            <v>40.590000000000003</v>
          </cell>
        </row>
        <row r="11">
          <cell r="B11" t="str">
            <v>임재열 김민균</v>
          </cell>
        </row>
        <row r="12">
          <cell r="B12" t="str">
            <v>이정원 유민우</v>
          </cell>
          <cell r="D12" t="str">
            <v>안산시청</v>
          </cell>
          <cell r="E12">
            <v>41.25</v>
          </cell>
        </row>
        <row r="13">
          <cell r="B13" t="str">
            <v>황현태 성진석</v>
          </cell>
        </row>
        <row r="14">
          <cell r="B14" t="str">
            <v>박세정 조규원</v>
          </cell>
          <cell r="D14" t="str">
            <v>안양시청</v>
          </cell>
          <cell r="E14" t="str">
            <v>DQ</v>
          </cell>
        </row>
        <row r="15">
          <cell r="B15" t="str">
            <v>김진국 양창성</v>
          </cell>
        </row>
      </sheetData>
      <sheetData sheetId="22">
        <row r="10">
          <cell r="B10" t="str">
            <v>이우빈 김진명</v>
          </cell>
          <cell r="D10" t="str">
            <v>포천시청</v>
          </cell>
          <cell r="E10">
            <v>2.307060185185185E-3</v>
          </cell>
        </row>
        <row r="11">
          <cell r="B11" t="str">
            <v>이주호 최명준</v>
          </cell>
        </row>
        <row r="12">
          <cell r="B12" t="str">
            <v>서찬우 김요섭</v>
          </cell>
          <cell r="D12" t="str">
            <v>고양시청</v>
          </cell>
          <cell r="E12">
            <v>2.3288194444444446E-3</v>
          </cell>
        </row>
        <row r="13">
          <cell r="B13" t="str">
            <v>이무용 정강희</v>
          </cell>
        </row>
        <row r="14">
          <cell r="B14" t="str">
            <v>조 일 주상민</v>
          </cell>
          <cell r="D14" t="str">
            <v>과천시청</v>
          </cell>
          <cell r="E14">
            <v>2.4135416666666667E-3</v>
          </cell>
        </row>
        <row r="15">
          <cell r="B15" t="str">
            <v>김재덕 김광열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0m"/>
      <sheetName val="200m"/>
      <sheetName val="400m"/>
      <sheetName val="800m"/>
      <sheetName val="1500m"/>
      <sheetName val="5000m"/>
      <sheetName val="10000m"/>
      <sheetName val="3000mSC"/>
      <sheetName val="100H"/>
      <sheetName val="400H"/>
      <sheetName val="여자부"/>
      <sheetName val="높이뛰기"/>
      <sheetName val="장대"/>
      <sheetName val="멀리"/>
      <sheetName val="세단"/>
      <sheetName val="포환"/>
      <sheetName val="원반"/>
      <sheetName val="해머"/>
      <sheetName val="창"/>
      <sheetName val="혼성총점"/>
      <sheetName val="경보"/>
      <sheetName val="4x100"/>
      <sheetName val="4x400"/>
    </sheetNames>
    <sheetDataSet>
      <sheetData sheetId="0">
        <row r="124">
          <cell r="E124" t="str">
            <v>+0.7</v>
          </cell>
        </row>
        <row r="127">
          <cell r="D127" t="str">
            <v>정혜림</v>
          </cell>
          <cell r="E127" t="str">
            <v>광주광역시청</v>
          </cell>
          <cell r="F127" t="str">
            <v>11.87</v>
          </cell>
        </row>
        <row r="128">
          <cell r="D128" t="str">
            <v>강다슬</v>
          </cell>
          <cell r="E128" t="str">
            <v>인천시청</v>
          </cell>
          <cell r="F128" t="str">
            <v>11.96</v>
          </cell>
        </row>
        <row r="129">
          <cell r="D129" t="str">
            <v>김하나</v>
          </cell>
          <cell r="E129" t="str">
            <v>안동시청</v>
          </cell>
          <cell r="F129">
            <v>12</v>
          </cell>
        </row>
        <row r="130">
          <cell r="D130" t="str">
            <v>이현희</v>
          </cell>
          <cell r="E130" t="str">
            <v>SH공사</v>
          </cell>
          <cell r="F130">
            <v>12.08</v>
          </cell>
        </row>
        <row r="131">
          <cell r="D131" t="str">
            <v>유 진</v>
          </cell>
          <cell r="E131" t="str">
            <v>충주시청</v>
          </cell>
          <cell r="F131" t="str">
            <v>12.11</v>
          </cell>
        </row>
        <row r="132">
          <cell r="D132" t="str">
            <v>이선애</v>
          </cell>
          <cell r="E132" t="str">
            <v>안동시청</v>
          </cell>
          <cell r="F132" t="str">
            <v>12.24</v>
          </cell>
        </row>
        <row r="133">
          <cell r="D133" t="str">
            <v>이민정</v>
          </cell>
          <cell r="E133" t="str">
            <v>시흥시청</v>
          </cell>
          <cell r="F133" t="str">
            <v>12.27</v>
          </cell>
        </row>
        <row r="134">
          <cell r="D134" t="str">
            <v>한아름</v>
          </cell>
          <cell r="E134" t="str">
            <v>김포시청</v>
          </cell>
          <cell r="F134" t="str">
            <v>12.35</v>
          </cell>
        </row>
      </sheetData>
      <sheetData sheetId="1">
        <row r="240">
          <cell r="E240" t="str">
            <v>+1.0</v>
          </cell>
        </row>
        <row r="243">
          <cell r="D243" t="str">
            <v>이민정</v>
          </cell>
          <cell r="E243" t="str">
            <v>시흥시청</v>
          </cell>
          <cell r="F243" t="str">
            <v>24.56</v>
          </cell>
        </row>
        <row r="244">
          <cell r="D244" t="str">
            <v>유 진</v>
          </cell>
          <cell r="E244" t="str">
            <v>충주시청</v>
          </cell>
          <cell r="F244" t="str">
            <v>24.66</v>
          </cell>
        </row>
        <row r="245">
          <cell r="D245" t="str">
            <v>김소연</v>
          </cell>
          <cell r="E245" t="str">
            <v>경산시청</v>
          </cell>
          <cell r="F245" t="str">
            <v>24.74</v>
          </cell>
        </row>
        <row r="246">
          <cell r="D246" t="str">
            <v>김다정</v>
          </cell>
          <cell r="E246" t="str">
            <v>안동시청</v>
          </cell>
          <cell r="F246" t="str">
            <v>25.08</v>
          </cell>
        </row>
        <row r="247">
          <cell r="D247" t="str">
            <v>박소연</v>
          </cell>
          <cell r="E247" t="str">
            <v>김포시청</v>
          </cell>
          <cell r="F247" t="str">
            <v>25.31</v>
          </cell>
        </row>
        <row r="248">
          <cell r="D248" t="str">
            <v>유지연</v>
          </cell>
          <cell r="E248" t="str">
            <v>전북개발공사</v>
          </cell>
          <cell r="F248" t="str">
            <v>25.33</v>
          </cell>
        </row>
        <row r="249">
          <cell r="D249" t="str">
            <v>우유진</v>
          </cell>
          <cell r="E249" t="str">
            <v>정선군청</v>
          </cell>
          <cell r="F249" t="str">
            <v>DNF</v>
          </cell>
        </row>
        <row r="250">
          <cell r="D250" t="str">
            <v>강다슬</v>
          </cell>
          <cell r="E250" t="str">
            <v>인천시청</v>
          </cell>
          <cell r="F250" t="str">
            <v>DNF</v>
          </cell>
        </row>
      </sheetData>
      <sheetData sheetId="2">
        <row r="84">
          <cell r="D84" t="str">
            <v>우유진</v>
          </cell>
          <cell r="E84" t="str">
            <v>정선군청</v>
          </cell>
          <cell r="F84" t="str">
            <v>57.08</v>
          </cell>
        </row>
        <row r="85">
          <cell r="D85" t="str">
            <v>김지은</v>
          </cell>
          <cell r="E85" t="str">
            <v>전북개발공사</v>
          </cell>
          <cell r="F85" t="str">
            <v>57.34</v>
          </cell>
        </row>
        <row r="86">
          <cell r="D86" t="str">
            <v>김신애</v>
          </cell>
          <cell r="E86" t="str">
            <v>시흥시청</v>
          </cell>
          <cell r="F86" t="str">
            <v>57.63</v>
          </cell>
        </row>
        <row r="87">
          <cell r="D87" t="str">
            <v>한정미</v>
          </cell>
          <cell r="E87" t="str">
            <v>광주광역시청</v>
          </cell>
          <cell r="F87">
            <v>57.65</v>
          </cell>
        </row>
        <row r="88">
          <cell r="D88" t="str">
            <v>김윤아</v>
          </cell>
          <cell r="E88" t="str">
            <v>화성시청</v>
          </cell>
          <cell r="F88">
            <v>58.2</v>
          </cell>
        </row>
        <row r="89">
          <cell r="D89" t="str">
            <v>민지현</v>
          </cell>
          <cell r="E89" t="str">
            <v>정선군청</v>
          </cell>
          <cell r="F89" t="str">
            <v>58.92</v>
          </cell>
        </row>
        <row r="90">
          <cell r="D90" t="str">
            <v>이인혜</v>
          </cell>
          <cell r="E90" t="str">
            <v>시흥시청</v>
          </cell>
          <cell r="F90" t="str">
            <v>DNS</v>
          </cell>
        </row>
        <row r="91">
          <cell r="D91" t="str">
            <v>박미진</v>
          </cell>
          <cell r="E91" t="str">
            <v>정선군청</v>
          </cell>
          <cell r="F91" t="str">
            <v>DNS</v>
          </cell>
        </row>
      </sheetData>
      <sheetData sheetId="3">
        <row r="104">
          <cell r="D104" t="str">
            <v>신소망</v>
          </cell>
          <cell r="E104" t="str">
            <v>익산시청</v>
          </cell>
          <cell r="F104">
            <v>1.5145833333333333E-3</v>
          </cell>
        </row>
        <row r="105">
          <cell r="D105" t="str">
            <v>최지혜</v>
          </cell>
          <cell r="E105" t="str">
            <v>영동군청</v>
          </cell>
          <cell r="F105">
            <v>1.5509259259259261E-3</v>
          </cell>
        </row>
        <row r="106">
          <cell r="D106" t="str">
            <v>오지영</v>
          </cell>
          <cell r="E106" t="str">
            <v>시흥시청</v>
          </cell>
          <cell r="F106">
            <v>1.5784722222222224E-3</v>
          </cell>
        </row>
        <row r="107">
          <cell r="D107" t="str">
            <v>이가영</v>
          </cell>
          <cell r="E107" t="str">
            <v>광주시청</v>
          </cell>
          <cell r="F107">
            <v>1.6413194444444446E-3</v>
          </cell>
        </row>
        <row r="108">
          <cell r="D108" t="str">
            <v>김가이</v>
          </cell>
          <cell r="E108" t="str">
            <v>경산시청</v>
          </cell>
          <cell r="F108">
            <v>1.6918981481481481E-3</v>
          </cell>
        </row>
        <row r="109">
          <cell r="D109" t="str">
            <v>박현희</v>
          </cell>
          <cell r="E109" t="str">
            <v>광주광역시청</v>
          </cell>
          <cell r="F109">
            <v>1.7432870370370371E-3</v>
          </cell>
        </row>
      </sheetData>
      <sheetData sheetId="4">
        <row r="82">
          <cell r="D82" t="str">
            <v>최지혜</v>
          </cell>
          <cell r="E82" t="str">
            <v>영동군청</v>
          </cell>
          <cell r="F82">
            <v>3.1593750000000003E-3</v>
          </cell>
        </row>
        <row r="83">
          <cell r="D83" t="str">
            <v>신소망</v>
          </cell>
          <cell r="E83" t="str">
            <v>익산시청</v>
          </cell>
          <cell r="F83">
            <v>3.170717592592593E-3</v>
          </cell>
        </row>
        <row r="84">
          <cell r="D84" t="str">
            <v>정다은</v>
          </cell>
          <cell r="E84" t="str">
            <v>K-water</v>
          </cell>
          <cell r="F84">
            <v>3.1835648148148149E-3</v>
          </cell>
        </row>
        <row r="85">
          <cell r="D85" t="str">
            <v>조하림</v>
          </cell>
          <cell r="E85" t="str">
            <v>청주시청</v>
          </cell>
          <cell r="F85">
            <v>3.2528935185185182E-3</v>
          </cell>
        </row>
        <row r="86">
          <cell r="D86" t="str">
            <v>오달님</v>
          </cell>
          <cell r="E86" t="str">
            <v>부천시청</v>
          </cell>
          <cell r="F86">
            <v>3.2787037037037038E-3</v>
          </cell>
        </row>
        <row r="87">
          <cell r="D87" t="str">
            <v>김가이</v>
          </cell>
          <cell r="E87" t="str">
            <v>경산시청</v>
          </cell>
          <cell r="F87">
            <v>3.3064814814814814E-3</v>
          </cell>
        </row>
        <row r="88">
          <cell r="D88" t="str">
            <v>서하늘</v>
          </cell>
          <cell r="E88" t="str">
            <v>제천시청</v>
          </cell>
          <cell r="F88">
            <v>3.3724537037037039E-3</v>
          </cell>
        </row>
        <row r="89">
          <cell r="D89" t="str">
            <v>이가영</v>
          </cell>
          <cell r="E89" t="str">
            <v>광주시청</v>
          </cell>
          <cell r="F89">
            <v>3.4912037037037034E-3</v>
          </cell>
        </row>
      </sheetData>
      <sheetData sheetId="5">
        <row r="7">
          <cell r="D7" t="str">
            <v>정다은</v>
          </cell>
          <cell r="E7" t="str">
            <v>K-water</v>
          </cell>
          <cell r="F7">
            <v>1.1778587962962965E-2</v>
          </cell>
        </row>
        <row r="8">
          <cell r="D8" t="str">
            <v>임은하</v>
          </cell>
          <cell r="E8" t="str">
            <v>청주시청</v>
          </cell>
          <cell r="F8">
            <v>1.1932870370370371E-2</v>
          </cell>
        </row>
        <row r="9">
          <cell r="D9" t="str">
            <v>김은영</v>
          </cell>
          <cell r="E9" t="str">
            <v>K-water</v>
          </cell>
          <cell r="F9">
            <v>1.2121874999999999E-2</v>
          </cell>
        </row>
        <row r="10">
          <cell r="D10" t="str">
            <v>오달님</v>
          </cell>
          <cell r="E10" t="str">
            <v>부천시청</v>
          </cell>
          <cell r="F10">
            <v>1.2504745370370371E-2</v>
          </cell>
        </row>
        <row r="11">
          <cell r="D11" t="str">
            <v>강은서</v>
          </cell>
          <cell r="E11" t="str">
            <v>부천시청</v>
          </cell>
          <cell r="F11" t="str">
            <v>DNF</v>
          </cell>
        </row>
        <row r="12">
          <cell r="D12" t="str">
            <v>김소진</v>
          </cell>
          <cell r="E12" t="str">
            <v>괴산군청</v>
          </cell>
          <cell r="F12" t="str">
            <v>DNF</v>
          </cell>
        </row>
      </sheetData>
      <sheetData sheetId="6">
        <row r="7">
          <cell r="D7" t="str">
            <v>임은하</v>
          </cell>
          <cell r="E7" t="str">
            <v>청주시청</v>
          </cell>
          <cell r="F7" t="str">
            <v>35:59.15</v>
          </cell>
        </row>
        <row r="8">
          <cell r="D8" t="str">
            <v>최경선</v>
          </cell>
          <cell r="E8" t="str">
            <v>제천시청</v>
          </cell>
          <cell r="F8">
            <v>2.5124537037037039E-2</v>
          </cell>
        </row>
        <row r="9">
          <cell r="D9" t="str">
            <v>김은영</v>
          </cell>
          <cell r="E9" t="str">
            <v>K-water</v>
          </cell>
          <cell r="F9">
            <v>2.540138888888889E-2</v>
          </cell>
        </row>
        <row r="10">
          <cell r="D10" t="str">
            <v>강은서</v>
          </cell>
          <cell r="E10" t="str">
            <v>부천시청</v>
          </cell>
          <cell r="F10" t="str">
            <v>37:28.12</v>
          </cell>
        </row>
        <row r="11">
          <cell r="D11" t="str">
            <v>김소진</v>
          </cell>
          <cell r="E11" t="str">
            <v>괴산군청</v>
          </cell>
          <cell r="F11" t="str">
            <v>DNF</v>
          </cell>
        </row>
      </sheetData>
      <sheetData sheetId="7">
        <row r="6">
          <cell r="D6" t="str">
            <v>조하림</v>
          </cell>
          <cell r="E6" t="str">
            <v>청주시청</v>
          </cell>
          <cell r="F6">
            <v>7.584953703703704E-3</v>
          </cell>
        </row>
        <row r="7">
          <cell r="D7" t="str">
            <v>심미영</v>
          </cell>
          <cell r="E7" t="str">
            <v>경산시청</v>
          </cell>
          <cell r="F7">
            <v>7.699189814814815E-3</v>
          </cell>
        </row>
        <row r="8">
          <cell r="D8" t="str">
            <v>남보하나</v>
          </cell>
          <cell r="E8" t="str">
            <v>경산시청</v>
          </cell>
          <cell r="F8">
            <v>8.1633101851851849E-3</v>
          </cell>
        </row>
        <row r="9">
          <cell r="D9" t="str">
            <v>신사흰</v>
          </cell>
          <cell r="E9" t="str">
            <v>옥천군청</v>
          </cell>
          <cell r="F9" t="str">
            <v>DNF</v>
          </cell>
        </row>
      </sheetData>
      <sheetData sheetId="8">
        <row r="85">
          <cell r="E85" t="str">
            <v>-0.9</v>
          </cell>
        </row>
        <row r="88">
          <cell r="D88" t="str">
            <v>정혜림</v>
          </cell>
          <cell r="E88" t="str">
            <v>광주광역시청</v>
          </cell>
          <cell r="F88">
            <v>13.54</v>
          </cell>
        </row>
        <row r="89">
          <cell r="D89" t="str">
            <v>오미연</v>
          </cell>
          <cell r="E89" t="str">
            <v>안산시청</v>
          </cell>
          <cell r="F89">
            <v>15.02</v>
          </cell>
        </row>
        <row r="90">
          <cell r="D90" t="str">
            <v>이순미</v>
          </cell>
          <cell r="E90" t="str">
            <v>진천군청</v>
          </cell>
          <cell r="F90">
            <v>20</v>
          </cell>
        </row>
        <row r="91">
          <cell r="D91" t="str">
            <v>이계임</v>
          </cell>
          <cell r="E91" t="str">
            <v>시흥시청</v>
          </cell>
          <cell r="F91" t="str">
            <v>DNS</v>
          </cell>
        </row>
      </sheetData>
      <sheetData sheetId="9">
        <row r="118">
          <cell r="D118" t="str">
            <v>정영희</v>
          </cell>
          <cell r="E118" t="str">
            <v>정선군청</v>
          </cell>
          <cell r="F118">
            <v>7.6423611111111104E-4</v>
          </cell>
        </row>
        <row r="119">
          <cell r="D119" t="str">
            <v>공유정</v>
          </cell>
          <cell r="E119" t="str">
            <v>함안군청</v>
          </cell>
          <cell r="F119" t="str">
            <v>1:07.30</v>
          </cell>
        </row>
        <row r="120">
          <cell r="D120" t="str">
            <v>명은혜</v>
          </cell>
          <cell r="E120" t="str">
            <v>진천군청</v>
          </cell>
          <cell r="F120">
            <v>8.3009259259259267E-4</v>
          </cell>
        </row>
        <row r="121">
          <cell r="D121" t="str">
            <v>이지연</v>
          </cell>
          <cell r="E121" t="str">
            <v>구미시청</v>
          </cell>
          <cell r="F121" t="str">
            <v>DNF</v>
          </cell>
        </row>
      </sheetData>
      <sheetData sheetId="10"/>
      <sheetData sheetId="11">
        <row r="7">
          <cell r="D7" t="str">
            <v>한다례</v>
          </cell>
          <cell r="E7" t="str">
            <v>파주시청</v>
          </cell>
          <cell r="AJ7">
            <v>176</v>
          </cell>
        </row>
        <row r="8">
          <cell r="D8" t="str">
            <v>석미정</v>
          </cell>
          <cell r="E8" t="str">
            <v>울산광역시청</v>
          </cell>
          <cell r="AJ8">
            <v>175</v>
          </cell>
        </row>
        <row r="9">
          <cell r="D9" t="str">
            <v>차현전</v>
          </cell>
          <cell r="E9" t="str">
            <v>창원시청</v>
          </cell>
          <cell r="AJ9">
            <v>165</v>
          </cell>
        </row>
      </sheetData>
      <sheetData sheetId="12">
        <row r="6">
          <cell r="D6" t="str">
            <v>최윤희</v>
          </cell>
          <cell r="E6" t="str">
            <v>SH공사</v>
          </cell>
          <cell r="AJ6">
            <v>360</v>
          </cell>
        </row>
        <row r="7">
          <cell r="D7" t="str">
            <v>구하나</v>
          </cell>
          <cell r="E7" t="str">
            <v>음성군청</v>
          </cell>
          <cell r="AJ7">
            <v>360</v>
          </cell>
        </row>
        <row r="8">
          <cell r="D8" t="str">
            <v>최예은</v>
          </cell>
          <cell r="E8" t="str">
            <v>익산시청</v>
          </cell>
          <cell r="AJ8" t="str">
            <v>NM</v>
          </cell>
        </row>
      </sheetData>
      <sheetData sheetId="13">
        <row r="6">
          <cell r="D6" t="str">
            <v>김민지</v>
          </cell>
          <cell r="E6" t="str">
            <v>논산시청</v>
          </cell>
          <cell r="M6">
            <v>5.79</v>
          </cell>
        </row>
        <row r="7">
          <cell r="M7" t="str">
            <v>-0.1</v>
          </cell>
        </row>
        <row r="8">
          <cell r="D8" t="str">
            <v>이소담</v>
          </cell>
          <cell r="E8" t="str">
            <v>파주시청</v>
          </cell>
          <cell r="M8">
            <v>5.59</v>
          </cell>
        </row>
        <row r="9">
          <cell r="M9" t="str">
            <v>-0.1</v>
          </cell>
        </row>
        <row r="10">
          <cell r="D10" t="str">
            <v>박샛별</v>
          </cell>
          <cell r="E10" t="str">
            <v>시흥시청</v>
          </cell>
          <cell r="M10">
            <v>5.58</v>
          </cell>
        </row>
        <row r="11">
          <cell r="M11" t="str">
            <v>-0.7</v>
          </cell>
        </row>
        <row r="12">
          <cell r="D12" t="str">
            <v>황미영</v>
          </cell>
          <cell r="E12" t="str">
            <v>충주시청</v>
          </cell>
          <cell r="M12">
            <v>5.5</v>
          </cell>
        </row>
        <row r="13">
          <cell r="M13" t="str">
            <v>-1.0</v>
          </cell>
        </row>
        <row r="14">
          <cell r="D14" t="str">
            <v>김주은</v>
          </cell>
          <cell r="E14" t="str">
            <v>연제구청</v>
          </cell>
          <cell r="M14">
            <v>5.46</v>
          </cell>
        </row>
        <row r="15">
          <cell r="M15" t="str">
            <v>-0.2</v>
          </cell>
        </row>
        <row r="16">
          <cell r="D16" t="str">
            <v>유정미</v>
          </cell>
          <cell r="E16" t="str">
            <v>인천시청</v>
          </cell>
          <cell r="M16">
            <v>4.05</v>
          </cell>
        </row>
        <row r="17">
          <cell r="M17" t="str">
            <v>-0.3</v>
          </cell>
        </row>
        <row r="18">
          <cell r="D18" t="str">
            <v>김운주</v>
          </cell>
          <cell r="E18" t="str">
            <v>창원시청</v>
          </cell>
          <cell r="M18" t="str">
            <v>DNS</v>
          </cell>
        </row>
        <row r="20">
          <cell r="D20" t="str">
            <v>남인선</v>
          </cell>
          <cell r="E20" t="str">
            <v>전북개발공사</v>
          </cell>
          <cell r="M20" t="str">
            <v>DNS</v>
          </cell>
        </row>
      </sheetData>
      <sheetData sheetId="14">
        <row r="6">
          <cell r="D6" t="str">
            <v>김주은</v>
          </cell>
          <cell r="E6" t="str">
            <v>연제구청</v>
          </cell>
          <cell r="M6">
            <v>12.71</v>
          </cell>
        </row>
        <row r="7">
          <cell r="J7" t="str">
            <v>+1.4</v>
          </cell>
        </row>
        <row r="8">
          <cell r="D8" t="str">
            <v>김운주</v>
          </cell>
          <cell r="E8" t="str">
            <v>창원시청</v>
          </cell>
          <cell r="M8">
            <v>12.52</v>
          </cell>
        </row>
        <row r="10">
          <cell r="D10" t="str">
            <v>변윤미</v>
          </cell>
          <cell r="E10" t="str">
            <v>괴산군청</v>
          </cell>
          <cell r="M10">
            <v>12.08</v>
          </cell>
        </row>
        <row r="11">
          <cell r="M11" t="str">
            <v>+1.6</v>
          </cell>
        </row>
        <row r="12">
          <cell r="D12" t="str">
            <v>황미영</v>
          </cell>
          <cell r="E12" t="str">
            <v>충주시청</v>
          </cell>
          <cell r="M12">
            <v>11.9</v>
          </cell>
        </row>
        <row r="13">
          <cell r="M13" t="str">
            <v>+0.1</v>
          </cell>
        </row>
        <row r="14">
          <cell r="D14" t="str">
            <v>남인선</v>
          </cell>
          <cell r="E14" t="str">
            <v>전북개발공사</v>
          </cell>
          <cell r="M14" t="str">
            <v>NM</v>
          </cell>
        </row>
        <row r="16">
          <cell r="D16" t="str">
            <v>박미영</v>
          </cell>
          <cell r="E16" t="str">
            <v>포항시청</v>
          </cell>
          <cell r="M16" t="str">
            <v>DNS</v>
          </cell>
        </row>
      </sheetData>
      <sheetData sheetId="15">
        <row r="6">
          <cell r="D6" t="str">
            <v>이미영</v>
          </cell>
          <cell r="E6" t="str">
            <v>영월군청</v>
          </cell>
          <cell r="M6">
            <v>16.71</v>
          </cell>
        </row>
        <row r="7">
          <cell r="D7" t="str">
            <v>이미나</v>
          </cell>
          <cell r="E7" t="str">
            <v>익산시청</v>
          </cell>
          <cell r="M7">
            <v>15.61</v>
          </cell>
        </row>
        <row r="8">
          <cell r="D8" t="str">
            <v>허지윤</v>
          </cell>
          <cell r="E8" t="str">
            <v>연제구청</v>
          </cell>
          <cell r="M8">
            <v>15.26</v>
          </cell>
        </row>
        <row r="9">
          <cell r="D9" t="str">
            <v>신봄이</v>
          </cell>
          <cell r="E9" t="str">
            <v>성남시청</v>
          </cell>
          <cell r="M9">
            <v>15</v>
          </cell>
        </row>
        <row r="10">
          <cell r="D10" t="str">
            <v>오진순</v>
          </cell>
          <cell r="E10" t="str">
            <v>포항시청</v>
          </cell>
          <cell r="M10">
            <v>14.83</v>
          </cell>
        </row>
        <row r="11">
          <cell r="D11" t="str">
            <v>김우전</v>
          </cell>
          <cell r="E11" t="str">
            <v>목포시청</v>
          </cell>
          <cell r="M11">
            <v>14.65</v>
          </cell>
        </row>
        <row r="12">
          <cell r="D12" t="str">
            <v>정유선</v>
          </cell>
          <cell r="E12" t="str">
            <v>괴산군청</v>
          </cell>
          <cell r="M12">
            <v>14.18</v>
          </cell>
        </row>
      </sheetData>
      <sheetData sheetId="16">
        <row r="6">
          <cell r="D6" t="str">
            <v>조혜림</v>
          </cell>
          <cell r="E6" t="str">
            <v>익산시청</v>
          </cell>
          <cell r="M6">
            <v>50.59</v>
          </cell>
        </row>
        <row r="7">
          <cell r="D7" t="str">
            <v>정예림</v>
          </cell>
          <cell r="E7" t="str">
            <v>충주시청</v>
          </cell>
          <cell r="M7">
            <v>50.19</v>
          </cell>
        </row>
        <row r="8">
          <cell r="D8" t="str">
            <v>김 민</v>
          </cell>
          <cell r="E8" t="str">
            <v>목포시청</v>
          </cell>
          <cell r="M8">
            <v>48.72</v>
          </cell>
        </row>
        <row r="9">
          <cell r="D9" t="str">
            <v>김우전</v>
          </cell>
          <cell r="E9" t="str">
            <v>목포시청</v>
          </cell>
        </row>
        <row r="10">
          <cell r="D10" t="str">
            <v>유예리</v>
          </cell>
          <cell r="E10" t="str">
            <v>논산시청</v>
          </cell>
          <cell r="M10">
            <v>45.67</v>
          </cell>
        </row>
        <row r="11">
          <cell r="D11" t="str">
            <v>전혜지</v>
          </cell>
          <cell r="E11" t="str">
            <v>울산광역시청</v>
          </cell>
          <cell r="M11">
            <v>43.52</v>
          </cell>
        </row>
        <row r="12">
          <cell r="D12" t="str">
            <v>장영경</v>
          </cell>
          <cell r="E12" t="str">
            <v>대전광역시청</v>
          </cell>
          <cell r="M12" t="str">
            <v>DNS</v>
          </cell>
        </row>
      </sheetData>
      <sheetData sheetId="17">
        <row r="6">
          <cell r="D6" t="str">
            <v>박희선</v>
          </cell>
          <cell r="E6" t="str">
            <v>울산광역시청</v>
          </cell>
          <cell r="M6">
            <v>59.92</v>
          </cell>
        </row>
        <row r="7">
          <cell r="D7" t="str">
            <v>이현주</v>
          </cell>
          <cell r="E7" t="str">
            <v>영월군청</v>
          </cell>
          <cell r="M7">
            <v>56.41</v>
          </cell>
        </row>
        <row r="8">
          <cell r="D8" t="str">
            <v>박서진</v>
          </cell>
          <cell r="E8" t="str">
            <v>목포시청</v>
          </cell>
          <cell r="M8">
            <v>54.77</v>
          </cell>
        </row>
        <row r="9">
          <cell r="D9" t="str">
            <v>박예린</v>
          </cell>
          <cell r="E9" t="str">
            <v>SH공사</v>
          </cell>
          <cell r="M9">
            <v>51.43</v>
          </cell>
        </row>
        <row r="10">
          <cell r="D10" t="str">
            <v>박수경</v>
          </cell>
          <cell r="E10" t="str">
            <v>대전광역시청</v>
          </cell>
          <cell r="M10">
            <v>48.69</v>
          </cell>
        </row>
        <row r="11">
          <cell r="D11" t="str">
            <v>김 민</v>
          </cell>
          <cell r="E11" t="str">
            <v>목포시청</v>
          </cell>
          <cell r="M11" t="str">
            <v>DNS</v>
          </cell>
        </row>
        <row r="12">
          <cell r="D12" t="str">
            <v>강나루</v>
          </cell>
          <cell r="E12" t="str">
            <v>익산시청</v>
          </cell>
          <cell r="M12" t="str">
            <v>DNS</v>
          </cell>
        </row>
      </sheetData>
      <sheetData sheetId="18">
        <row r="6">
          <cell r="D6" t="str">
            <v>김경애</v>
          </cell>
          <cell r="E6" t="str">
            <v>대전광역시청</v>
          </cell>
          <cell r="M6">
            <v>53.74</v>
          </cell>
        </row>
        <row r="7">
          <cell r="D7" t="str">
            <v>한효희</v>
          </cell>
          <cell r="E7" t="str">
            <v>성남시청</v>
          </cell>
          <cell r="M7">
            <v>53.43</v>
          </cell>
        </row>
        <row r="8">
          <cell r="D8" t="str">
            <v>이혜림</v>
          </cell>
          <cell r="E8" t="str">
            <v>익산시청</v>
          </cell>
          <cell r="M8">
            <v>51.59</v>
          </cell>
        </row>
        <row r="9">
          <cell r="D9" t="str">
            <v>송한솔</v>
          </cell>
          <cell r="E9" t="str">
            <v>목포시청</v>
          </cell>
          <cell r="M9">
            <v>46.3</v>
          </cell>
        </row>
        <row r="10">
          <cell r="D10" t="str">
            <v>박주현</v>
          </cell>
          <cell r="E10" t="str">
            <v>논산시청</v>
          </cell>
          <cell r="M10">
            <v>46.26</v>
          </cell>
        </row>
      </sheetData>
      <sheetData sheetId="19">
        <row r="11">
          <cell r="C11" t="str">
            <v>정연진</v>
          </cell>
          <cell r="D11" t="str">
            <v>울산광역시청</v>
          </cell>
          <cell r="E11">
            <v>5068</v>
          </cell>
        </row>
        <row r="12">
          <cell r="C12" t="str">
            <v>김채영</v>
          </cell>
          <cell r="D12" t="str">
            <v>경산시청</v>
          </cell>
          <cell r="E12">
            <v>4351</v>
          </cell>
        </row>
        <row r="13">
          <cell r="C13" t="str">
            <v>강은지</v>
          </cell>
          <cell r="D13" t="str">
            <v>포항시청</v>
          </cell>
          <cell r="E13">
            <v>4052</v>
          </cell>
        </row>
        <row r="14">
          <cell r="C14" t="str">
            <v>명은혜</v>
          </cell>
          <cell r="D14" t="str">
            <v>진천군청</v>
          </cell>
          <cell r="E14">
            <v>3595</v>
          </cell>
        </row>
      </sheetData>
      <sheetData sheetId="20">
        <row r="9">
          <cell r="D9" t="str">
            <v>전영은</v>
          </cell>
          <cell r="E9" t="str">
            <v>부천시청</v>
          </cell>
          <cell r="F9" t="str">
            <v>1:36:20</v>
          </cell>
        </row>
        <row r="10">
          <cell r="D10" t="str">
            <v>서지연</v>
          </cell>
          <cell r="E10" t="str">
            <v>영주시청</v>
          </cell>
          <cell r="F10" t="str">
            <v>1:58:13</v>
          </cell>
        </row>
      </sheetData>
      <sheetData sheetId="21">
        <row r="9">
          <cell r="B9" t="str">
            <v>이선애 김하나</v>
          </cell>
          <cell r="D9" t="str">
            <v>안동시청</v>
          </cell>
          <cell r="E9">
            <v>47.14</v>
          </cell>
        </row>
        <row r="10">
          <cell r="B10" t="str">
            <v>김다정 김초롱</v>
          </cell>
        </row>
        <row r="11">
          <cell r="B11" t="str">
            <v>박소연 한아름</v>
          </cell>
          <cell r="D11" t="str">
            <v>김포시청</v>
          </cell>
          <cell r="E11">
            <v>47.33</v>
          </cell>
        </row>
        <row r="12">
          <cell r="B12" t="str">
            <v>박지연 김경화</v>
          </cell>
        </row>
        <row r="13">
          <cell r="B13" t="str">
            <v>김혜정 이선영</v>
          </cell>
          <cell r="D13" t="str">
            <v>전북개발공사</v>
          </cell>
          <cell r="E13">
            <v>48.23</v>
          </cell>
        </row>
        <row r="14">
          <cell r="B14" t="str">
            <v>유지연 김지은</v>
          </cell>
        </row>
        <row r="15">
          <cell r="B15" t="str">
            <v>박샛별 이민정</v>
          </cell>
          <cell r="D15" t="str">
            <v>시흥시청</v>
          </cell>
          <cell r="E15" t="str">
            <v>DNF</v>
          </cell>
        </row>
        <row r="16">
          <cell r="B16" t="str">
            <v>이인혜 이계임</v>
          </cell>
        </row>
        <row r="17">
          <cell r="B17" t="str">
            <v>이미연 박수산나</v>
          </cell>
          <cell r="D17" t="str">
            <v>논산시청</v>
          </cell>
          <cell r="E17" t="str">
            <v>DNF</v>
          </cell>
        </row>
        <row r="18">
          <cell r="B18" t="str">
            <v>정한솔 김민지</v>
          </cell>
        </row>
      </sheetData>
      <sheetData sheetId="22">
        <row r="9">
          <cell r="B9" t="str">
            <v>민지현 박미진</v>
          </cell>
          <cell r="D9" t="str">
            <v>정선군청</v>
          </cell>
          <cell r="E9">
            <v>2.6682870370370372E-3</v>
          </cell>
        </row>
        <row r="10">
          <cell r="B10" t="str">
            <v>정영희 우유진</v>
          </cell>
        </row>
        <row r="11">
          <cell r="B11" t="str">
            <v>김지은 유지연</v>
          </cell>
          <cell r="D11" t="str">
            <v>전북개발공사</v>
          </cell>
          <cell r="E11">
            <v>2.724537037037037E-3</v>
          </cell>
        </row>
        <row r="12">
          <cell r="B12" t="str">
            <v>이선영 김혜정</v>
          </cell>
        </row>
        <row r="13">
          <cell r="B13" t="str">
            <v>김신애 이인혜</v>
          </cell>
          <cell r="D13" t="str">
            <v>시흥시청</v>
          </cell>
          <cell r="E13" t="str">
            <v>DNF</v>
          </cell>
        </row>
        <row r="14">
          <cell r="B14" t="str">
            <v>오지영 이민정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60B55"/>
  </sheetPr>
  <dimension ref="A2:AA37"/>
  <sheetViews>
    <sheetView showGridLines="0" zoomScaleNormal="100" workbookViewId="0">
      <selection activeCell="AD27" sqref="AD27"/>
    </sheetView>
  </sheetViews>
  <sheetFormatPr defaultColWidth="4.88671875" defaultRowHeight="14.25" customHeight="1"/>
  <cols>
    <col min="1" max="1" width="1.109375" style="1" customWidth="1"/>
    <col min="2" max="3" width="4.88671875" style="3" customWidth="1"/>
    <col min="4" max="4" width="5.77734375" style="3" customWidth="1"/>
    <col min="5" max="26" width="4.88671875" style="3" customWidth="1"/>
    <col min="27" max="27" width="4.77734375" style="3" customWidth="1"/>
    <col min="28" max="16384" width="4.88671875" style="3"/>
  </cols>
  <sheetData>
    <row r="2" spans="1:27" ht="24.75" customHeight="1" thickBot="1">
      <c r="B2" s="2"/>
      <c r="C2" s="2"/>
      <c r="D2" s="2"/>
      <c r="E2" s="2"/>
      <c r="F2" s="232" t="s">
        <v>0</v>
      </c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"/>
    </row>
    <row r="3" spans="1:27" ht="14.25" customHeight="1" thickTop="1">
      <c r="B3" s="233" t="s">
        <v>1</v>
      </c>
      <c r="C3" s="233"/>
      <c r="D3" s="2"/>
      <c r="E3" s="2"/>
      <c r="F3" s="234" t="s">
        <v>2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"/>
      <c r="W3" s="235" t="s">
        <v>3</v>
      </c>
      <c r="X3" s="235"/>
      <c r="Y3" s="235"/>
      <c r="Z3" s="235"/>
      <c r="AA3" s="235"/>
    </row>
    <row r="4" spans="1:27" ht="19.5" customHeight="1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7" ht="14.25" customHeight="1">
      <c r="B5" s="254" t="s">
        <v>4</v>
      </c>
      <c r="C5" s="255"/>
      <c r="D5" s="256" t="s">
        <v>5</v>
      </c>
      <c r="E5" s="257"/>
      <c r="F5" s="255"/>
      <c r="G5" s="256" t="s">
        <v>6</v>
      </c>
      <c r="H5" s="257"/>
      <c r="I5" s="255"/>
      <c r="J5" s="256" t="s">
        <v>7</v>
      </c>
      <c r="K5" s="257"/>
      <c r="L5" s="255"/>
      <c r="M5" s="256" t="s">
        <v>8</v>
      </c>
      <c r="N5" s="257"/>
      <c r="O5" s="255"/>
      <c r="P5" s="256" t="s">
        <v>9</v>
      </c>
      <c r="Q5" s="257"/>
      <c r="R5" s="255"/>
      <c r="S5" s="256" t="s">
        <v>10</v>
      </c>
      <c r="T5" s="257"/>
      <c r="U5" s="258"/>
      <c r="V5" s="259" t="s">
        <v>11</v>
      </c>
      <c r="W5" s="260"/>
      <c r="X5" s="258"/>
      <c r="Y5" s="261" t="s">
        <v>12</v>
      </c>
      <c r="Z5" s="260"/>
      <c r="AA5" s="252" t="s">
        <v>13</v>
      </c>
    </row>
    <row r="6" spans="1:27" s="8" customFormat="1" ht="14.45" customHeight="1" thickBot="1">
      <c r="A6" s="1"/>
      <c r="B6" s="113" t="s">
        <v>14</v>
      </c>
      <c r="C6" s="4" t="s">
        <v>15</v>
      </c>
      <c r="D6" s="5" t="s">
        <v>16</v>
      </c>
      <c r="E6" s="6" t="s">
        <v>17</v>
      </c>
      <c r="F6" s="4" t="s">
        <v>15</v>
      </c>
      <c r="G6" s="5" t="s">
        <v>16</v>
      </c>
      <c r="H6" s="6" t="s">
        <v>17</v>
      </c>
      <c r="I6" s="4" t="s">
        <v>15</v>
      </c>
      <c r="J6" s="5" t="s">
        <v>16</v>
      </c>
      <c r="K6" s="6" t="s">
        <v>17</v>
      </c>
      <c r="L6" s="4" t="s">
        <v>15</v>
      </c>
      <c r="M6" s="5" t="s">
        <v>16</v>
      </c>
      <c r="N6" s="6" t="s">
        <v>17</v>
      </c>
      <c r="O6" s="4" t="s">
        <v>15</v>
      </c>
      <c r="P6" s="5" t="s">
        <v>16</v>
      </c>
      <c r="Q6" s="6" t="s">
        <v>17</v>
      </c>
      <c r="R6" s="4" t="s">
        <v>15</v>
      </c>
      <c r="S6" s="5" t="s">
        <v>16</v>
      </c>
      <c r="T6" s="6" t="s">
        <v>17</v>
      </c>
      <c r="U6" s="4" t="s">
        <v>15</v>
      </c>
      <c r="V6" s="7" t="s">
        <v>16</v>
      </c>
      <c r="W6" s="6" t="s">
        <v>17</v>
      </c>
      <c r="X6" s="4" t="s">
        <v>15</v>
      </c>
      <c r="Y6" s="5" t="s">
        <v>16</v>
      </c>
      <c r="Z6" s="6" t="s">
        <v>17</v>
      </c>
      <c r="AA6" s="253"/>
    </row>
    <row r="7" spans="1:27" s="15" customFormat="1" ht="15.75" customHeight="1" thickTop="1">
      <c r="A7" s="1">
        <v>1</v>
      </c>
      <c r="B7" s="262" t="s">
        <v>18</v>
      </c>
      <c r="C7" s="9" t="str">
        <f>'[1]100m'!D127</f>
        <v>이재하</v>
      </c>
      <c r="D7" s="10" t="str">
        <f>'[1]100m'!E127</f>
        <v>서천군청</v>
      </c>
      <c r="E7" s="11">
        <f>'[1]100m'!F127</f>
        <v>10.41</v>
      </c>
      <c r="F7" s="12" t="str">
        <f>'[1]100m'!D128</f>
        <v>김민균</v>
      </c>
      <c r="G7" s="10" t="str">
        <f>'[1]100m'!E128</f>
        <v>국군체육부대</v>
      </c>
      <c r="H7" s="13">
        <f>'[1]100m'!F128</f>
        <v>10.57</v>
      </c>
      <c r="I7" s="9" t="str">
        <f>'[1]100m'!D129</f>
        <v>오경수</v>
      </c>
      <c r="J7" s="10" t="str">
        <f>'[1]100m'!E129</f>
        <v>국군체육부대</v>
      </c>
      <c r="K7" s="13">
        <f>'[1]100m'!F129</f>
        <v>10.62</v>
      </c>
      <c r="L7" s="9" t="str">
        <f>'[1]100m'!D130</f>
        <v>주지명</v>
      </c>
      <c r="M7" s="10" t="str">
        <f>'[1]100m'!E130</f>
        <v>국군체육부대</v>
      </c>
      <c r="N7" s="10">
        <f>'[1]100m'!F130</f>
        <v>10.63</v>
      </c>
      <c r="O7" s="9" t="str">
        <f>'[1]100m'!D131</f>
        <v>신진식</v>
      </c>
      <c r="P7" s="10" t="str">
        <f>'[1]100m'!E131</f>
        <v>안양시청</v>
      </c>
      <c r="Q7" s="14">
        <f>'[1]100m'!F131</f>
        <v>10.69</v>
      </c>
      <c r="R7" s="9" t="str">
        <f>'[1]100m'!D132</f>
        <v>김진국</v>
      </c>
      <c r="S7" s="10" t="str">
        <f>'[1]100m'!E132</f>
        <v>안양시청</v>
      </c>
      <c r="T7" s="14">
        <f>'[1]100m'!F132</f>
        <v>10.71</v>
      </c>
      <c r="U7" s="9" t="str">
        <f>'[1]100m'!D133</f>
        <v>조규원</v>
      </c>
      <c r="V7" s="10" t="str">
        <f>'[1]100m'!E133</f>
        <v>안양시청</v>
      </c>
      <c r="W7" s="13">
        <f>'[1]100m'!F133</f>
        <v>10.75</v>
      </c>
      <c r="X7" s="9" t="str">
        <f>'[1]100m'!D134</f>
        <v>임희남</v>
      </c>
      <c r="Y7" s="10" t="str">
        <f>'[1]100m'!E134</f>
        <v>광주광역시청</v>
      </c>
      <c r="Z7" s="13">
        <f>'[1]100m'!F134</f>
        <v>10.86</v>
      </c>
      <c r="AA7" s="119"/>
    </row>
    <row r="8" spans="1:27" ht="15.75" customHeight="1">
      <c r="B8" s="263" t="s">
        <v>19</v>
      </c>
      <c r="C8" s="16" t="str">
        <f>'[1]100m'!E124</f>
        <v>+0.7</v>
      </c>
      <c r="D8" s="30"/>
      <c r="E8" s="17"/>
      <c r="F8" s="17"/>
      <c r="G8" s="18"/>
      <c r="H8" s="17"/>
      <c r="I8" s="17"/>
      <c r="J8" s="19"/>
      <c r="K8" s="17"/>
      <c r="L8" s="17"/>
      <c r="M8" s="18"/>
      <c r="N8" s="17"/>
      <c r="O8" s="17"/>
      <c r="P8" s="18"/>
      <c r="Q8" s="17"/>
      <c r="R8" s="17"/>
      <c r="S8" s="18"/>
      <c r="T8" s="17"/>
      <c r="U8" s="20"/>
      <c r="V8" s="21"/>
      <c r="W8" s="20"/>
      <c r="X8" s="20"/>
      <c r="Y8" s="21"/>
      <c r="Z8" s="22"/>
      <c r="AA8" s="126"/>
    </row>
    <row r="9" spans="1:27" s="29" customFormat="1" ht="15.75" customHeight="1">
      <c r="A9" s="23" t="s">
        <v>20</v>
      </c>
      <c r="B9" s="264" t="s">
        <v>21</v>
      </c>
      <c r="C9" s="24" t="str">
        <f>'[1]200m'!D174</f>
        <v>이재하</v>
      </c>
      <c r="D9" s="25" t="str">
        <f>'[1]200m'!E174</f>
        <v>서천군청</v>
      </c>
      <c r="E9" s="26">
        <f>'[1]200m'!F174</f>
        <v>21.1</v>
      </c>
      <c r="F9" s="24" t="str">
        <f>'[1]200m'!D175</f>
        <v>이규형</v>
      </c>
      <c r="G9" s="25" t="str">
        <f>'[1]200m'!E175</f>
        <v>경산시청</v>
      </c>
      <c r="H9" s="27">
        <f>'[1]200m'!F175</f>
        <v>21.54</v>
      </c>
      <c r="I9" s="24" t="str">
        <f>'[1]200m'!D176</f>
        <v>임재열</v>
      </c>
      <c r="J9" s="25" t="str">
        <f>'[1]200m'!E176</f>
        <v>국군체육부대</v>
      </c>
      <c r="K9" s="28">
        <f>'[1]200m'!F176</f>
        <v>21.68</v>
      </c>
      <c r="L9" s="24" t="str">
        <f>'[1]200m'!D177</f>
        <v>김재덕</v>
      </c>
      <c r="M9" s="25" t="str">
        <f>'[1]200m'!E177</f>
        <v>과천시청</v>
      </c>
      <c r="N9" s="28">
        <f>'[1]200m'!F177</f>
        <v>21.7</v>
      </c>
      <c r="O9" s="24" t="str">
        <f>'[1]200m'!D178</f>
        <v>이정원</v>
      </c>
      <c r="P9" s="25" t="str">
        <f>'[1]200m'!E178</f>
        <v>안산시청</v>
      </c>
      <c r="Q9" s="28">
        <f>'[1]200m'!F178</f>
        <v>22</v>
      </c>
      <c r="R9" s="24" t="str">
        <f>'[1]200m'!D179</f>
        <v>양창성</v>
      </c>
      <c r="S9" s="25" t="str">
        <f>'[1]200m'!E179</f>
        <v>안양시청</v>
      </c>
      <c r="T9" s="28">
        <f>'[1]200m'!F179</f>
        <v>22.31</v>
      </c>
      <c r="U9" s="24" t="str">
        <f>'[1]200m'!D180</f>
        <v>유민우</v>
      </c>
      <c r="V9" s="25" t="str">
        <f>'[1]200m'!E180</f>
        <v>안산시청</v>
      </c>
      <c r="W9" s="25">
        <f>'[1]200m'!F180</f>
        <v>22.37</v>
      </c>
      <c r="X9" s="24" t="str">
        <f>'[1]200m'!D181</f>
        <v>신진식</v>
      </c>
      <c r="Y9" s="25" t="str">
        <f>'[1]200m'!E181</f>
        <v>안양시청</v>
      </c>
      <c r="Z9" s="28" t="str">
        <f>'[1]200m'!F181</f>
        <v>DNF</v>
      </c>
      <c r="AA9" s="147"/>
    </row>
    <row r="10" spans="1:27" ht="15.75" customHeight="1">
      <c r="B10" s="263" t="s">
        <v>19</v>
      </c>
      <c r="C10" s="16" t="str">
        <f>'[1]200m'!E171</f>
        <v>-0.9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9"/>
      <c r="AA10" s="126"/>
    </row>
    <row r="11" spans="1:27" ht="15.75" customHeight="1">
      <c r="A11" s="1">
        <v>1</v>
      </c>
      <c r="B11" s="265" t="s">
        <v>22</v>
      </c>
      <c r="C11" s="31" t="str">
        <f>'[1]400m'!D202</f>
        <v>김광열</v>
      </c>
      <c r="D11" s="32" t="str">
        <f>'[1]400m'!E202</f>
        <v>과천시청</v>
      </c>
      <c r="E11" s="33" t="str">
        <f>'[1]400m'!F202</f>
        <v>47.65</v>
      </c>
      <c r="F11" s="31" t="str">
        <f>'[1]400m'!D203</f>
        <v>최명준</v>
      </c>
      <c r="G11" s="32" t="str">
        <f>'[1]400m'!E203</f>
        <v>포천시청</v>
      </c>
      <c r="H11" s="34" t="str">
        <f>'[1]400m'!F203</f>
        <v>48.19</v>
      </c>
      <c r="I11" s="31" t="str">
        <f>'[1]400m'!D204</f>
        <v>이준</v>
      </c>
      <c r="J11" s="32" t="str">
        <f>'[1]400m'!E204</f>
        <v>광주광역시청</v>
      </c>
      <c r="K11" s="35" t="str">
        <f>'[1]400m'!F204</f>
        <v>48.20</v>
      </c>
      <c r="L11" s="31" t="str">
        <f>'[1]400m'!D205</f>
        <v>엄수현</v>
      </c>
      <c r="M11" s="32" t="str">
        <f>'[1]400m'!E205</f>
        <v>국군체육부대</v>
      </c>
      <c r="N11" s="34" t="str">
        <f>'[1]400m'!F205</f>
        <v>48.26</v>
      </c>
      <c r="O11" s="31" t="str">
        <f>'[1]400m'!D206</f>
        <v>김진명</v>
      </c>
      <c r="P11" s="32" t="str">
        <f>'[1]400m'!E206</f>
        <v>포천시청</v>
      </c>
      <c r="Q11" s="34" t="str">
        <f>'[1]400m'!F206</f>
        <v>48.76</v>
      </c>
      <c r="R11" s="31" t="str">
        <f>'[1]400m'!D207</f>
        <v>윤성호</v>
      </c>
      <c r="S11" s="32" t="str">
        <f>'[1]400m'!E207</f>
        <v>㈜부산은행</v>
      </c>
      <c r="T11" s="34" t="str">
        <f>'[1]400m'!F207</f>
        <v>48.97</v>
      </c>
      <c r="U11" s="31" t="str">
        <f>'[1]400m'!D208</f>
        <v>한재근</v>
      </c>
      <c r="V11" s="32" t="str">
        <f>'[1]400m'!E208</f>
        <v>안산시청</v>
      </c>
      <c r="W11" s="36" t="str">
        <f>'[1]400m'!F208</f>
        <v>49.11</v>
      </c>
      <c r="X11" s="31" t="str">
        <f>'[1]400m'!D209</f>
        <v>장지용</v>
      </c>
      <c r="Y11" s="32" t="str">
        <f>'[1]400m'!E209</f>
        <v>광주광역시청</v>
      </c>
      <c r="Z11" s="37" t="str">
        <f>'[1]400m'!F209</f>
        <v>DNF</v>
      </c>
      <c r="AA11" s="147"/>
    </row>
    <row r="12" spans="1:27" s="2" customFormat="1" ht="15.75" customHeight="1">
      <c r="A12" s="23" t="s">
        <v>23</v>
      </c>
      <c r="B12" s="265" t="s">
        <v>24</v>
      </c>
      <c r="C12" s="31" t="str">
        <f>'[1]800m'!D154</f>
        <v>엄태건</v>
      </c>
      <c r="D12" s="32" t="str">
        <f>'[1]800m'!E154</f>
        <v>남양주시청</v>
      </c>
      <c r="E12" s="38">
        <f>'[1]800m'!F154</f>
        <v>1.3189814814814815E-3</v>
      </c>
      <c r="F12" s="31" t="str">
        <f>'[1]800m'!D155</f>
        <v>안재민</v>
      </c>
      <c r="G12" s="32" t="str">
        <f>'[1]800m'!E155</f>
        <v>영동군청</v>
      </c>
      <c r="H12" s="38">
        <f>'[1]800m'!F155</f>
        <v>1.3203703703703704E-3</v>
      </c>
      <c r="I12" s="31" t="str">
        <f>'[1]800m'!D156</f>
        <v>김준영</v>
      </c>
      <c r="J12" s="32" t="str">
        <f>'[1]800m'!E156</f>
        <v>원주시청</v>
      </c>
      <c r="K12" s="38">
        <f>'[1]800m'!F156</f>
        <v>1.3311342592592593E-3</v>
      </c>
      <c r="L12" s="31" t="str">
        <f>'[1]800m'!D157</f>
        <v>황보문</v>
      </c>
      <c r="M12" s="32" t="str">
        <f>'[1]800m'!E157</f>
        <v>영동군청</v>
      </c>
      <c r="N12" s="39">
        <f>'[1]800m'!F157</f>
        <v>1.3600694444444443E-3</v>
      </c>
      <c r="O12" s="31" t="str">
        <f>'[1]800m'!D158</f>
        <v>김상진</v>
      </c>
      <c r="P12" s="32" t="str">
        <f>'[1]800m'!E158</f>
        <v>영동군청</v>
      </c>
      <c r="Q12" s="39">
        <f>'[1]800m'!F158</f>
        <v>1.3863425925925927E-3</v>
      </c>
      <c r="R12" s="31" t="str">
        <f>'[1]800m'!D159</f>
        <v>이동욱</v>
      </c>
      <c r="S12" s="32" t="str">
        <f>'[1]800m'!E159</f>
        <v>원주시청</v>
      </c>
      <c r="T12" s="39">
        <f>'[1]800m'!F159</f>
        <v>1.4047453703703704E-3</v>
      </c>
      <c r="U12" s="31" t="str">
        <f>'[1]800m'!D160</f>
        <v>김진명</v>
      </c>
      <c r="V12" s="32" t="str">
        <f>'[1]800m'!E160</f>
        <v>포천시청</v>
      </c>
      <c r="W12" s="39" t="str">
        <f>'[1]800m'!F160</f>
        <v>DNF</v>
      </c>
      <c r="X12" s="31" t="str">
        <f>'[1]800m'!D161</f>
        <v>이무용</v>
      </c>
      <c r="Y12" s="32" t="str">
        <f>'[1]800m'!E161</f>
        <v>고양시청</v>
      </c>
      <c r="Z12" s="39" t="str">
        <f>'[1]800m'!F161</f>
        <v>DNF</v>
      </c>
      <c r="AA12" s="147"/>
    </row>
    <row r="13" spans="1:27" ht="15.75" customHeight="1">
      <c r="A13" s="1">
        <v>2</v>
      </c>
      <c r="B13" s="265" t="s">
        <v>25</v>
      </c>
      <c r="C13" s="31" t="str">
        <f>'[1]1500m'!D107</f>
        <v>이동욱</v>
      </c>
      <c r="D13" s="32" t="str">
        <f>'[1]1500m'!E107</f>
        <v>원주시청</v>
      </c>
      <c r="E13" s="39">
        <f>'[1]1500m'!F107</f>
        <v>2.7018518518518515E-3</v>
      </c>
      <c r="F13" s="31" t="str">
        <f>'[1]1500m'!D108</f>
        <v>김준영</v>
      </c>
      <c r="G13" s="32" t="str">
        <f>'[1]1500m'!E108</f>
        <v>원주시청</v>
      </c>
      <c r="H13" s="39">
        <f>'[1]1500m'!F108</f>
        <v>2.7030092592592592E-3</v>
      </c>
      <c r="I13" s="31" t="str">
        <f>'[1]1500m'!D109</f>
        <v>류지산</v>
      </c>
      <c r="J13" s="32" t="str">
        <f>'[1]1500m'!E109</f>
        <v>국국체육부대</v>
      </c>
      <c r="K13" s="39">
        <f>'[1]1500m'!F109</f>
        <v>2.7109953703703701E-3</v>
      </c>
      <c r="L13" s="31" t="str">
        <f>'[1]1500m'!D110</f>
        <v>허장규</v>
      </c>
      <c r="M13" s="32" t="str">
        <f>'[1]1500m'!E110</f>
        <v>제천시청</v>
      </c>
      <c r="N13" s="39">
        <f>'[1]1500m'!F110</f>
        <v>2.7123842592592594E-3</v>
      </c>
      <c r="O13" s="31" t="str">
        <f>'[1]1500m'!D111</f>
        <v>강순</v>
      </c>
      <c r="P13" s="32" t="str">
        <f>'[1]1500m'!E111</f>
        <v>옥천군청</v>
      </c>
      <c r="Q13" s="39">
        <f>'[1]1500m'!F111</f>
        <v>2.7776620370370368E-3</v>
      </c>
      <c r="R13" s="31" t="str">
        <f>'[1]1500m'!D112</f>
        <v>최현식</v>
      </c>
      <c r="S13" s="32" t="str">
        <f>'[1]1500m'!E112</f>
        <v>원주시청</v>
      </c>
      <c r="T13" s="39">
        <f>'[1]1500m'!F112</f>
        <v>2.7840277777777781E-3</v>
      </c>
      <c r="U13" s="31" t="str">
        <f>'[1]1500m'!D113</f>
        <v>김현우</v>
      </c>
      <c r="V13" s="32" t="str">
        <f>'[1]1500m'!E113</f>
        <v>경산시청</v>
      </c>
      <c r="W13" s="39">
        <f>'[1]1500m'!F113</f>
        <v>2.8109953703703704E-3</v>
      </c>
      <c r="X13" s="31" t="str">
        <f>'[1]1500m'!D114</f>
        <v>이광식</v>
      </c>
      <c r="Y13" s="32" t="str">
        <f>'[1]1500m'!E114</f>
        <v>괴산군청</v>
      </c>
      <c r="Z13" s="39">
        <f>'[1]1500m'!F114</f>
        <v>2.8256944444444445E-3</v>
      </c>
      <c r="AA13" s="169"/>
    </row>
    <row r="14" spans="1:27" s="15" customFormat="1" ht="15.75" customHeight="1">
      <c r="A14" s="1">
        <v>1</v>
      </c>
      <c r="B14" s="266" t="s">
        <v>26</v>
      </c>
      <c r="C14" s="40" t="str">
        <f>'[1]5000m'!D83</f>
        <v>육근태</v>
      </c>
      <c r="D14" s="32" t="str">
        <f>'[1]5000m'!E83</f>
        <v>구미시청</v>
      </c>
      <c r="E14" s="41">
        <f>'[1]5000m'!F83</f>
        <v>1.0265509259259261E-2</v>
      </c>
      <c r="F14" s="40" t="str">
        <f>'[1]5000m'!D84</f>
        <v>허장규</v>
      </c>
      <c r="G14" s="32" t="str">
        <f>'[1]5000m'!E84</f>
        <v>제천시청</v>
      </c>
      <c r="H14" s="41">
        <f>'[1]5000m'!F84</f>
        <v>1.0291550925925926E-2</v>
      </c>
      <c r="I14" s="40" t="str">
        <f>'[1]5000m'!D85</f>
        <v>김효수</v>
      </c>
      <c r="J14" s="32" t="str">
        <f>'[1]5000m'!E85</f>
        <v>영동군청</v>
      </c>
      <c r="K14" s="41">
        <f>'[1]5000m'!F85</f>
        <v>1.0367129629629631E-2</v>
      </c>
      <c r="L14" s="40" t="str">
        <f>'[1]5000m'!D86</f>
        <v>김학수</v>
      </c>
      <c r="M14" s="32" t="str">
        <f>'[1]5000m'!E86</f>
        <v>코오롱</v>
      </c>
      <c r="N14" s="41">
        <f>'[1]5000m'!F86</f>
        <v>1.0392245370370369E-2</v>
      </c>
      <c r="O14" s="40" t="str">
        <f>'[1]5000m'!D87</f>
        <v>이광식</v>
      </c>
      <c r="P14" s="32" t="str">
        <f>'[1]5000m'!E87</f>
        <v>괴산군청</v>
      </c>
      <c r="Q14" s="41">
        <f>'[1]5000m'!F87</f>
        <v>1.0511689814814816E-2</v>
      </c>
      <c r="R14" s="40" t="str">
        <f>'[1]5000m'!D88</f>
        <v>박수현</v>
      </c>
      <c r="S14" s="32" t="str">
        <f>'[1]5000m'!E88</f>
        <v>청주시청</v>
      </c>
      <c r="T14" s="41">
        <f>'[1]5000m'!F88</f>
        <v>1.0549189814814815E-2</v>
      </c>
      <c r="U14" s="40" t="str">
        <f>'[1]5000m'!D89</f>
        <v>문정기</v>
      </c>
      <c r="V14" s="32" t="str">
        <f>'[1]5000m'!E89</f>
        <v>영동군청</v>
      </c>
      <c r="W14" s="41">
        <f>'[1]5000m'!F89</f>
        <v>1.0632175925925925E-2</v>
      </c>
      <c r="X14" s="40" t="str">
        <f>'[1]5000m'!D90</f>
        <v>정운산</v>
      </c>
      <c r="Y14" s="32" t="str">
        <f>'[1]5000m'!E90</f>
        <v>구미시청</v>
      </c>
      <c r="Z14" s="42">
        <f>'[1]5000m'!F90</f>
        <v>1.0633101851851852E-2</v>
      </c>
      <c r="AA14" s="147"/>
    </row>
    <row r="15" spans="1:27" s="15" customFormat="1" ht="15.75" customHeight="1">
      <c r="A15" s="1">
        <v>3</v>
      </c>
      <c r="B15" s="266" t="s">
        <v>27</v>
      </c>
      <c r="C15" s="40" t="str">
        <f>'[1]10000m'!D7</f>
        <v>김학수</v>
      </c>
      <c r="D15" s="32" t="str">
        <f>'[1]10000m'!E7</f>
        <v>코오롱</v>
      </c>
      <c r="E15" s="41">
        <f>'[1]10000m'!F7</f>
        <v>2.1386689814814813E-2</v>
      </c>
      <c r="F15" s="40" t="str">
        <f>'[1]10000m'!D8</f>
        <v>김효수</v>
      </c>
      <c r="G15" s="32" t="str">
        <f>'[1]10000m'!E8</f>
        <v>영동군청</v>
      </c>
      <c r="H15" s="41">
        <f>'[1]10000m'!F8</f>
        <v>2.1509837962962963E-2</v>
      </c>
      <c r="I15" s="40" t="str">
        <f>'[1]10000m'!D9</f>
        <v>배성민</v>
      </c>
      <c r="J15" s="32" t="str">
        <f>'[1]10000m'!E9</f>
        <v>남양주시청</v>
      </c>
      <c r="K15" s="41">
        <f>'[1]10000m'!F9</f>
        <v>2.1638541666666667E-2</v>
      </c>
      <c r="L15" s="40" t="str">
        <f>'[1]10000m'!D10</f>
        <v>김도현</v>
      </c>
      <c r="M15" s="32" t="str">
        <f>'[1]10000m'!E10</f>
        <v>옥천군청</v>
      </c>
      <c r="N15" s="41">
        <f>'[1]10000m'!F10</f>
        <v>2.1856249999999997E-2</v>
      </c>
      <c r="O15" s="40" t="str">
        <f>'[1]10000m'!D11</f>
        <v>강성용</v>
      </c>
      <c r="P15" s="32" t="str">
        <f>'[1]10000m'!E11</f>
        <v>제천시청</v>
      </c>
      <c r="Q15" s="41">
        <f>'[1]10000m'!F11</f>
        <v>2.2757986111111114E-2</v>
      </c>
      <c r="R15" s="40" t="str">
        <f>'[1]10000m'!D12</f>
        <v>이민현</v>
      </c>
      <c r="S15" s="32" t="str">
        <f>'[1]10000m'!E12</f>
        <v>괴산군청</v>
      </c>
      <c r="T15" s="41" t="str">
        <f>'[1]10000m'!F12</f>
        <v>DNF</v>
      </c>
      <c r="U15" s="40"/>
      <c r="V15" s="32"/>
      <c r="W15" s="41"/>
      <c r="X15" s="40"/>
      <c r="Y15" s="32"/>
      <c r="Z15" s="42"/>
      <c r="AA15" s="267"/>
    </row>
    <row r="16" spans="1:27" s="29" customFormat="1" ht="15.75" customHeight="1">
      <c r="A16" s="23" t="s">
        <v>23</v>
      </c>
      <c r="B16" s="268" t="s">
        <v>28</v>
      </c>
      <c r="C16" s="40" t="str">
        <f>'[1]3000mSC'!D6</f>
        <v>최동일</v>
      </c>
      <c r="D16" s="32" t="str">
        <f>'[1]3000mSC'!E6</f>
        <v>옥천군청</v>
      </c>
      <c r="E16" s="38">
        <f>'[1]3000mSC'!F6</f>
        <v>6.4865740740740743E-3</v>
      </c>
      <c r="F16" s="40" t="str">
        <f>'[1]3000mSC'!D7</f>
        <v>박수현</v>
      </c>
      <c r="G16" s="32" t="str">
        <f>'[1]3000mSC'!E7</f>
        <v>청주시청</v>
      </c>
      <c r="H16" s="38">
        <f>'[1]3000mSC'!F7</f>
        <v>6.639930555555556E-3</v>
      </c>
      <c r="I16" s="40" t="str">
        <f>'[1]3000mSC'!D8</f>
        <v>김주안</v>
      </c>
      <c r="J16" s="32" t="str">
        <f>'[1]3000mSC'!E8</f>
        <v>옥천군청</v>
      </c>
      <c r="K16" s="38">
        <f>'[1]3000mSC'!F8</f>
        <v>6.6891203703703704E-3</v>
      </c>
      <c r="L16" s="40" t="str">
        <f>'[1]3000mSC'!D9</f>
        <v>이준희</v>
      </c>
      <c r="M16" s="32" t="str">
        <f>'[1]3000mSC'!E9</f>
        <v>남양주시청</v>
      </c>
      <c r="N16" s="38">
        <f>'[1]3000mSC'!F9</f>
        <v>6.7142361111111109E-3</v>
      </c>
      <c r="O16" s="40" t="str">
        <f>'[1]3000mSC'!D10</f>
        <v>최현식</v>
      </c>
      <c r="P16" s="32" t="str">
        <f>'[1]3000mSC'!E10</f>
        <v>원주시청</v>
      </c>
      <c r="Q16" s="38">
        <f>'[1]3000mSC'!F10</f>
        <v>6.7751157407407413E-3</v>
      </c>
      <c r="R16" s="40" t="str">
        <f>'[1]3000mSC'!D11</f>
        <v>최준우</v>
      </c>
      <c r="S16" s="32" t="str">
        <f>'[1]3000mSC'!E11</f>
        <v>괴산군청</v>
      </c>
      <c r="T16" s="38">
        <f>'[1]3000mSC'!F11</f>
        <v>6.8296296296296299E-3</v>
      </c>
      <c r="U16" s="40" t="str">
        <f>'[1]3000mSC'!D12</f>
        <v>김현우</v>
      </c>
      <c r="V16" s="32" t="str">
        <f>'[1]3000mSC'!E12</f>
        <v>경산시청</v>
      </c>
      <c r="W16" s="38">
        <f>'[1]3000mSC'!F12</f>
        <v>6.8303240740740746E-3</v>
      </c>
      <c r="X16" s="40" t="str">
        <f>'[1]3000mSC'!D13</f>
        <v>김규태</v>
      </c>
      <c r="Y16" s="32" t="str">
        <f>'[1]3000mSC'!E13</f>
        <v>제천시청</v>
      </c>
      <c r="Z16" s="43">
        <f>'[1]3000mSC'!F13</f>
        <v>6.9605324074074075E-3</v>
      </c>
      <c r="AA16" s="269"/>
    </row>
    <row r="17" spans="1:27" s="15" customFormat="1" ht="15.75" customHeight="1">
      <c r="A17" s="1">
        <v>2</v>
      </c>
      <c r="B17" s="264" t="s">
        <v>29</v>
      </c>
      <c r="C17" s="24" t="str">
        <f>'[1]110H'!D11</f>
        <v>박태경</v>
      </c>
      <c r="D17" s="25" t="str">
        <f>'[1]110H'!E11</f>
        <v>광주광역시청</v>
      </c>
      <c r="E17" s="26">
        <f>'[1]110H'!F11</f>
        <v>14.62</v>
      </c>
      <c r="F17" s="24" t="str">
        <f>'[1]110H'!D12</f>
        <v>안금찬</v>
      </c>
      <c r="G17" s="25" t="str">
        <f>'[1]110H'!E12</f>
        <v>㈜부산은행</v>
      </c>
      <c r="H17" s="26">
        <f>'[1]110H'!F12</f>
        <v>14.69</v>
      </c>
      <c r="I17" s="24" t="str">
        <f>'[1]110H'!D13</f>
        <v>민경도</v>
      </c>
      <c r="J17" s="25" t="str">
        <f>'[1]110H'!E13</f>
        <v>안산시청</v>
      </c>
      <c r="K17" s="26">
        <f>'[1]110H'!F13</f>
        <v>14.81</v>
      </c>
      <c r="L17" s="24" t="str">
        <f>'[1]110H'!D14</f>
        <v>이대우</v>
      </c>
      <c r="M17" s="25" t="str">
        <f>'[1]110H'!E14</f>
        <v>창원시청</v>
      </c>
      <c r="N17" s="26">
        <f>'[1]110H'!F14</f>
        <v>14.92</v>
      </c>
      <c r="O17" s="24"/>
      <c r="P17" s="25"/>
      <c r="Q17" s="26"/>
      <c r="R17" s="24"/>
      <c r="S17" s="25"/>
      <c r="T17" s="28"/>
      <c r="U17" s="24"/>
      <c r="V17" s="25"/>
      <c r="W17" s="28"/>
      <c r="X17" s="24"/>
      <c r="Y17" s="25"/>
      <c r="Z17" s="28"/>
      <c r="AA17" s="147"/>
    </row>
    <row r="18" spans="1:27" ht="15.75" customHeight="1">
      <c r="B18" s="263" t="s">
        <v>19</v>
      </c>
      <c r="C18" s="44" t="str">
        <f>'[1]110H'!E8</f>
        <v>-0.8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9"/>
      <c r="AA18" s="270"/>
    </row>
    <row r="19" spans="1:27" s="29" customFormat="1" ht="15.75" customHeight="1">
      <c r="A19" s="23" t="s">
        <v>20</v>
      </c>
      <c r="B19" s="266" t="s">
        <v>30</v>
      </c>
      <c r="C19" s="40" t="str">
        <f>'[1]400H'!D89</f>
        <v>이승윤</v>
      </c>
      <c r="D19" s="32" t="str">
        <f>'[1]400H'!E89</f>
        <v>충주시청</v>
      </c>
      <c r="E19" s="45" t="str">
        <f>'[1]400H'!F89</f>
        <v>51.61</v>
      </c>
      <c r="F19" s="40" t="str">
        <f>'[1]400H'!D90</f>
        <v>장지용</v>
      </c>
      <c r="G19" s="32" t="str">
        <f>'[1]400H'!E90</f>
        <v>광주광역시청</v>
      </c>
      <c r="H19" s="45" t="str">
        <f>'[1]400H'!F90</f>
        <v>51.73</v>
      </c>
      <c r="I19" s="40" t="str">
        <f>'[1]400H'!D91</f>
        <v>김대홍</v>
      </c>
      <c r="J19" s="32" t="str">
        <f>'[1]400H'!E91</f>
        <v>㈜부산은행</v>
      </c>
      <c r="K19" s="45" t="str">
        <f>'[1]400H'!F91</f>
        <v>52.52</v>
      </c>
      <c r="L19" s="40" t="str">
        <f>'[1]400H'!D92</f>
        <v>이영동</v>
      </c>
      <c r="M19" s="32" t="str">
        <f>'[1]400H'!E92</f>
        <v>용인시청</v>
      </c>
      <c r="N19" s="45" t="str">
        <f>'[1]400H'!F92</f>
        <v>53.37</v>
      </c>
      <c r="O19" s="40" t="str">
        <f>'[1]400H'!D93</f>
        <v>서찬우</v>
      </c>
      <c r="P19" s="32" t="str">
        <f>'[1]400H'!E93</f>
        <v>고양시청</v>
      </c>
      <c r="Q19" s="45" t="str">
        <f>'[1]400H'!F93</f>
        <v>53.85</v>
      </c>
      <c r="R19" s="40" t="str">
        <f>'[1]400H'!D94</f>
        <v>박대영</v>
      </c>
      <c r="S19" s="32" t="str">
        <f>'[1]400H'!E94</f>
        <v>진천군청</v>
      </c>
      <c r="T19" s="45" t="str">
        <f>'[1]400H'!F94</f>
        <v>54.30</v>
      </c>
      <c r="U19" s="40" t="str">
        <f>'[1]400H'!D95</f>
        <v>조일</v>
      </c>
      <c r="V19" s="32" t="str">
        <f>'[1]400H'!E95</f>
        <v>과천시청</v>
      </c>
      <c r="W19" s="45" t="str">
        <f>'[1]400H'!F95</f>
        <v>DNF</v>
      </c>
      <c r="X19" s="40"/>
      <c r="Y19" s="32"/>
      <c r="Z19" s="45"/>
      <c r="AA19" s="147"/>
    </row>
    <row r="20" spans="1:27" s="2" customFormat="1" ht="15.75" customHeight="1">
      <c r="A20" s="23" t="s">
        <v>23</v>
      </c>
      <c r="B20" s="266" t="s">
        <v>31</v>
      </c>
      <c r="C20" s="31" t="str">
        <f>[1]높이뛰기!D7</f>
        <v>우상혁</v>
      </c>
      <c r="D20" s="32" t="str">
        <f>[1]높이뛰기!E7</f>
        <v>서천군청</v>
      </c>
      <c r="E20" s="46">
        <f>[1]높이뛰기!AJ7</f>
        <v>215</v>
      </c>
      <c r="F20" s="31" t="str">
        <f>[1]높이뛰기!D8</f>
        <v>강성모</v>
      </c>
      <c r="G20" s="32" t="str">
        <f>[1]높이뛰기!E8</f>
        <v>안동시청</v>
      </c>
      <c r="H20" s="46">
        <f>[1]높이뛰기!AJ8</f>
        <v>210</v>
      </c>
      <c r="I20" s="31" t="str">
        <f>[1]높이뛰기!D9</f>
        <v>이성</v>
      </c>
      <c r="J20" s="32" t="str">
        <f>[1]높이뛰기!E9</f>
        <v>국군체육부대</v>
      </c>
      <c r="K20" s="46">
        <f>[1]높이뛰기!AJ9</f>
        <v>210</v>
      </c>
      <c r="L20" s="31" t="str">
        <f>[1]높이뛰기!D10</f>
        <v>나훈</v>
      </c>
      <c r="M20" s="32" t="str">
        <f>[1]높이뛰기!E10</f>
        <v>파주시청</v>
      </c>
      <c r="N20" s="47">
        <f>[1]높이뛰기!AJ10</f>
        <v>205</v>
      </c>
      <c r="O20" s="31" t="str">
        <f>[1]높이뛰기!D11</f>
        <v>최영문</v>
      </c>
      <c r="P20" s="32" t="str">
        <f>[1]높이뛰기!E11</f>
        <v>성남시청</v>
      </c>
      <c r="Q20" s="47">
        <f>[1]높이뛰기!AJ11</f>
        <v>200</v>
      </c>
      <c r="R20" s="31" t="str">
        <f>[1]높이뛰기!D12</f>
        <v>이광태</v>
      </c>
      <c r="S20" s="32" t="str">
        <f>[1]높이뛰기!E12</f>
        <v>대전시설관리공단</v>
      </c>
      <c r="T20" s="47">
        <f>[1]높이뛰기!AJ12</f>
        <v>200</v>
      </c>
      <c r="U20" s="31"/>
      <c r="V20" s="32"/>
      <c r="W20" s="47"/>
      <c r="X20" s="31"/>
      <c r="Y20" s="32"/>
      <c r="Z20" s="47"/>
      <c r="AA20" s="169"/>
    </row>
    <row r="21" spans="1:27" s="15" customFormat="1" ht="15.75" customHeight="1">
      <c r="A21" s="1">
        <v>2</v>
      </c>
      <c r="B21" s="268" t="s">
        <v>32</v>
      </c>
      <c r="C21" s="40" t="str">
        <f>[1]장대!D6</f>
        <v>김수빈</v>
      </c>
      <c r="D21" s="32" t="str">
        <f>[1]장대!E6</f>
        <v>대전시설관리공단</v>
      </c>
      <c r="E21" s="48">
        <f>[1]장대!AJ6</f>
        <v>4.2</v>
      </c>
      <c r="F21" s="24" t="str">
        <f>[1]장대!D7</f>
        <v>고종석</v>
      </c>
      <c r="G21" s="25" t="str">
        <f>[1]장대!E7</f>
        <v>충주시청</v>
      </c>
      <c r="H21" s="49">
        <f>[1]장대!AJ7</f>
        <v>4.2</v>
      </c>
      <c r="I21" s="24" t="str">
        <f>[1]장대!D8</f>
        <v>김수빈</v>
      </c>
      <c r="J21" s="25" t="str">
        <f>[1]장대!E8</f>
        <v>파주시청</v>
      </c>
      <c r="K21" s="49" t="str">
        <f>[1]장대!AJ8</f>
        <v>NM</v>
      </c>
      <c r="L21" s="24"/>
      <c r="M21" s="25"/>
      <c r="N21" s="49"/>
      <c r="O21" s="24"/>
      <c r="P21" s="25"/>
      <c r="Q21" s="49"/>
      <c r="R21" s="24"/>
      <c r="S21" s="25"/>
      <c r="T21" s="50"/>
      <c r="U21" s="24"/>
      <c r="V21" s="25"/>
      <c r="W21" s="50"/>
      <c r="X21" s="24"/>
      <c r="Y21" s="25"/>
      <c r="Z21" s="50"/>
      <c r="AA21" s="147"/>
    </row>
    <row r="22" spans="1:27" s="29" customFormat="1" ht="15.75" customHeight="1">
      <c r="A22" s="23" t="s">
        <v>20</v>
      </c>
      <c r="B22" s="264" t="s">
        <v>33</v>
      </c>
      <c r="C22" s="24" t="str">
        <f>[1]멀리!D6</f>
        <v>김덕현</v>
      </c>
      <c r="D22" s="25" t="str">
        <f>[1]멀리!E6</f>
        <v>광주광역시청</v>
      </c>
      <c r="E22" s="49">
        <f>[1]멀리!M6</f>
        <v>7.89</v>
      </c>
      <c r="F22" s="24" t="str">
        <f>[1]멀리!D8</f>
        <v>김상수</v>
      </c>
      <c r="G22" s="25" t="str">
        <f>[1]멀리!E8</f>
        <v>안산시청</v>
      </c>
      <c r="H22" s="49">
        <f>[1]멀리!M8</f>
        <v>7.57</v>
      </c>
      <c r="I22" s="24" t="str">
        <f>[1]멀리!D10</f>
        <v>김장준</v>
      </c>
      <c r="J22" s="25" t="str">
        <f>[1]멀리!E10</f>
        <v>창원시청</v>
      </c>
      <c r="K22" s="49">
        <f>[1]멀리!M10</f>
        <v>7.51</v>
      </c>
      <c r="L22" s="24" t="str">
        <f>[1]멀리!D12</f>
        <v>정해인</v>
      </c>
      <c r="M22" s="25" t="str">
        <f>[1]멀리!E12</f>
        <v>용인시청</v>
      </c>
      <c r="N22" s="50">
        <f>[1]멀리!M12</f>
        <v>7.33</v>
      </c>
      <c r="O22" s="24" t="str">
        <f>[1]멀리!D14</f>
        <v>성진석</v>
      </c>
      <c r="P22" s="25" t="str">
        <f>[1]멀리!E14</f>
        <v>안산시청</v>
      </c>
      <c r="Q22" s="50">
        <f>[1]멀리!M14</f>
        <v>7.29</v>
      </c>
      <c r="R22" s="24" t="str">
        <f>[1]멀리!D16</f>
        <v>윤종배</v>
      </c>
      <c r="S22" s="25" t="str">
        <f>[1]멀리!E16</f>
        <v>국군체육부대</v>
      </c>
      <c r="T22" s="50">
        <f>[1]멀리!M16</f>
        <v>7.07</v>
      </c>
      <c r="U22" s="24" t="str">
        <f>[1]멀리!D18</f>
        <v>황현태</v>
      </c>
      <c r="V22" s="25" t="str">
        <f>[1]멀리!E18</f>
        <v>안산시청</v>
      </c>
      <c r="W22" s="51">
        <f>[1]멀리!M18</f>
        <v>6.93</v>
      </c>
      <c r="X22" s="24" t="str">
        <f>[1]멀리!D20</f>
        <v>정경진</v>
      </c>
      <c r="Y22" s="25" t="str">
        <f>[1]멀리!E20</f>
        <v>음성군청</v>
      </c>
      <c r="Z22" s="50">
        <f>[1]멀리!M20</f>
        <v>6.92</v>
      </c>
      <c r="AA22" s="243"/>
    </row>
    <row r="23" spans="1:27" s="2" customFormat="1" ht="15.75" customHeight="1">
      <c r="A23" s="23"/>
      <c r="B23" s="271" t="s">
        <v>19</v>
      </c>
      <c r="C23" s="52"/>
      <c r="D23" s="53"/>
      <c r="E23" s="54" t="str">
        <f>[1]멀리!M7</f>
        <v>-1.0</v>
      </c>
      <c r="F23" s="52"/>
      <c r="G23" s="55"/>
      <c r="H23" s="54" t="str">
        <f>[1]멀리!M9</f>
        <v>-0.1</v>
      </c>
      <c r="I23" s="52" t="s">
        <v>34</v>
      </c>
      <c r="J23" s="53"/>
      <c r="K23" s="54" t="str">
        <f>[1]멀리!M11</f>
        <v>+2.3</v>
      </c>
      <c r="L23" s="52" t="s">
        <v>34</v>
      </c>
      <c r="M23" s="53"/>
      <c r="N23" s="54" t="str">
        <f>[1]멀리!M13</f>
        <v>-0.9</v>
      </c>
      <c r="O23" s="52"/>
      <c r="P23" s="53"/>
      <c r="Q23" s="54" t="str">
        <f>[1]멀리!M15</f>
        <v>+1.1</v>
      </c>
      <c r="R23" s="52"/>
      <c r="S23" s="53"/>
      <c r="T23" s="54" t="str">
        <f>[1]멀리!M17</f>
        <v>+1.0</v>
      </c>
      <c r="U23" s="56"/>
      <c r="V23" s="53"/>
      <c r="W23" s="57" t="str">
        <f>[1]멀리!M19</f>
        <v>+1.2</v>
      </c>
      <c r="X23" s="52"/>
      <c r="Y23" s="53"/>
      <c r="Z23" s="58" t="str">
        <f>[1]멀리!M21</f>
        <v>+0.8</v>
      </c>
      <c r="AA23" s="244"/>
    </row>
    <row r="24" spans="1:27" ht="15.75" customHeight="1">
      <c r="A24" s="1">
        <v>3</v>
      </c>
      <c r="B24" s="264" t="s">
        <v>35</v>
      </c>
      <c r="C24" s="59" t="str">
        <f>[1]세단!D6</f>
        <v>김동한</v>
      </c>
      <c r="D24" s="25" t="str">
        <f>[1]세단!E6</f>
        <v>국군체육부대</v>
      </c>
      <c r="E24" s="49">
        <f>[1]세단!M6</f>
        <v>16.059999999999999</v>
      </c>
      <c r="F24" s="59" t="str">
        <f>[1]세단!D8</f>
        <v>성진석</v>
      </c>
      <c r="G24" s="25" t="str">
        <f>[1]세단!E8</f>
        <v>안산시청</v>
      </c>
      <c r="H24" s="49">
        <f>[1]세단!M8</f>
        <v>15.52</v>
      </c>
      <c r="I24" s="59" t="str">
        <f>[1]세단!D10</f>
        <v>최민호</v>
      </c>
      <c r="J24" s="25" t="str">
        <f>[1]세단!E10</f>
        <v>함안군청</v>
      </c>
      <c r="K24" s="49">
        <f>[1]세단!M10</f>
        <v>15.21</v>
      </c>
      <c r="L24" s="59" t="str">
        <f>[1]세단!D12</f>
        <v>윤 일</v>
      </c>
      <c r="M24" s="25" t="str">
        <f>[1]세단!E12</f>
        <v>국군체육부대</v>
      </c>
      <c r="N24" s="60">
        <f>[1]세단!M12</f>
        <v>14.71</v>
      </c>
      <c r="O24" s="59" t="str">
        <f>[1]세단!D14</f>
        <v>고대영</v>
      </c>
      <c r="P24" s="25" t="str">
        <f>[1]세단!E14</f>
        <v>구미시청</v>
      </c>
      <c r="Q24" s="61">
        <f>[1]세단!M14</f>
        <v>14.68</v>
      </c>
      <c r="R24" s="59"/>
      <c r="S24" s="25"/>
      <c r="T24" s="61"/>
      <c r="U24" s="59"/>
      <c r="V24" s="25"/>
      <c r="W24" s="61"/>
      <c r="X24" s="59"/>
      <c r="Y24" s="25"/>
      <c r="Z24" s="61"/>
      <c r="AA24" s="147"/>
    </row>
    <row r="25" spans="1:27" s="2" customFormat="1" ht="15.75" customHeight="1">
      <c r="A25" s="23"/>
      <c r="B25" s="271" t="s">
        <v>19</v>
      </c>
      <c r="C25" s="62"/>
      <c r="D25" s="63"/>
      <c r="E25" s="58" t="s">
        <v>36</v>
      </c>
      <c r="F25" s="52"/>
      <c r="G25" s="55"/>
      <c r="H25" s="58" t="s">
        <v>37</v>
      </c>
      <c r="I25" s="52" t="s">
        <v>34</v>
      </c>
      <c r="J25" s="55"/>
      <c r="K25" s="58" t="s">
        <v>38</v>
      </c>
      <c r="L25" s="52"/>
      <c r="M25" s="64"/>
      <c r="N25" s="58" t="s">
        <v>39</v>
      </c>
      <c r="O25" s="52"/>
      <c r="P25" s="55"/>
      <c r="Q25" s="58"/>
      <c r="R25" s="52"/>
      <c r="S25" s="55"/>
      <c r="T25" s="58"/>
      <c r="U25" s="52"/>
      <c r="V25" s="55"/>
      <c r="W25" s="65"/>
      <c r="X25" s="52"/>
      <c r="Y25" s="55"/>
      <c r="Z25" s="65"/>
      <c r="AA25" s="177"/>
    </row>
    <row r="26" spans="1:27" ht="15.75" customHeight="1">
      <c r="A26" s="1">
        <v>1</v>
      </c>
      <c r="B26" s="266" t="s">
        <v>40</v>
      </c>
      <c r="C26" s="31" t="str">
        <f>[1]포환!D6</f>
        <v>정일우</v>
      </c>
      <c r="D26" s="32" t="str">
        <f>[1]포환!E6</f>
        <v>성남시청</v>
      </c>
      <c r="E26" s="66">
        <f>[1]포환!M6</f>
        <v>19.03</v>
      </c>
      <c r="F26" s="31" t="str">
        <f>[1]포환!D7</f>
        <v>황인성</v>
      </c>
      <c r="G26" s="32" t="str">
        <f>[1]포환!E7</f>
        <v>포항시청</v>
      </c>
      <c r="H26" s="67">
        <f>[1]포환!M7</f>
        <v>17.850000000000001</v>
      </c>
      <c r="I26" s="31" t="str">
        <f>[1]포환!D8</f>
        <v>김재민</v>
      </c>
      <c r="J26" s="32" t="str">
        <f>[1]포환!E8</f>
        <v>대전광역시청</v>
      </c>
      <c r="K26" s="37">
        <f>[1]포환!M8</f>
        <v>17.079999999999998</v>
      </c>
      <c r="L26" s="31" t="str">
        <f>[1]포환!D9</f>
        <v>김현배</v>
      </c>
      <c r="M26" s="32" t="str">
        <f>[1]포환!E9</f>
        <v>익산시청</v>
      </c>
      <c r="N26" s="67">
        <f>[1]포환!M9</f>
        <v>16.78</v>
      </c>
      <c r="O26" s="31" t="str">
        <f>[1]포환!D10</f>
        <v>이형근</v>
      </c>
      <c r="P26" s="32" t="str">
        <f>[1]포환!E10</f>
        <v>충주시청</v>
      </c>
      <c r="Q26" s="67">
        <f>[1]포환!M10</f>
        <v>16.39</v>
      </c>
      <c r="R26" s="59" t="str">
        <f>[1]포환!D11</f>
        <v>하성현</v>
      </c>
      <c r="S26" s="25" t="str">
        <f>[1]포환!E11</f>
        <v>성남시청</v>
      </c>
      <c r="T26" s="68">
        <f>[1]포환!M11</f>
        <v>15.94</v>
      </c>
      <c r="U26" s="59" t="str">
        <f>[1]포환!D12</f>
        <v>Sergey</v>
      </c>
      <c r="V26" s="25" t="str">
        <f>[1]포환!E12</f>
        <v>우즈베키스탄</v>
      </c>
      <c r="W26" s="68" t="str">
        <f>[1]포환!M12</f>
        <v>NM</v>
      </c>
      <c r="X26" s="59"/>
      <c r="Y26" s="25"/>
      <c r="Z26" s="61"/>
      <c r="AA26" s="169"/>
    </row>
    <row r="27" spans="1:27" s="15" customFormat="1" ht="15.75" customHeight="1">
      <c r="A27" s="1">
        <v>3</v>
      </c>
      <c r="B27" s="266" t="s">
        <v>41</v>
      </c>
      <c r="C27" s="40" t="str">
        <f>[1]원반!D6</f>
        <v>이현재</v>
      </c>
      <c r="D27" s="32" t="str">
        <f>[1]원반!E6</f>
        <v>서천군청</v>
      </c>
      <c r="E27" s="48">
        <f>[1]원반!M6</f>
        <v>52.64</v>
      </c>
      <c r="F27" s="40" t="str">
        <f>[1]원반!D7</f>
        <v>이 훈</v>
      </c>
      <c r="G27" s="32" t="str">
        <f>[1]원반!E7</f>
        <v>국군체육부대</v>
      </c>
      <c r="H27" s="48">
        <f>[1]원반!M7</f>
        <v>50.34</v>
      </c>
      <c r="I27" s="40" t="str">
        <f>[1]원반!D8</f>
        <v>천신웅</v>
      </c>
      <c r="J27" s="32" t="str">
        <f>[1]원반!E8</f>
        <v>영주시청</v>
      </c>
      <c r="K27" s="48">
        <f>[1]원반!M8</f>
        <v>49.64</v>
      </c>
      <c r="L27" s="40" t="str">
        <f>[1]원반!D9</f>
        <v>손 현</v>
      </c>
      <c r="M27" s="32" t="str">
        <f>[1]원반!E9</f>
        <v>경산시청</v>
      </c>
      <c r="N27" s="48">
        <f>[1]원반!M9</f>
        <v>49.48</v>
      </c>
      <c r="O27" s="40" t="str">
        <f>[1]원반!D10</f>
        <v>안동규</v>
      </c>
      <c r="P27" s="32" t="str">
        <f>[1]원반!E10</f>
        <v>포항시청</v>
      </c>
      <c r="Q27" s="48">
        <f>[1]원반!M10</f>
        <v>48.67</v>
      </c>
      <c r="R27" s="24"/>
      <c r="S27" s="25"/>
      <c r="T27" s="49"/>
      <c r="U27" s="24"/>
      <c r="V27" s="25"/>
      <c r="W27" s="50"/>
      <c r="X27" s="24"/>
      <c r="Y27" s="25"/>
      <c r="Z27" s="50"/>
      <c r="AA27" s="208"/>
    </row>
    <row r="28" spans="1:27" s="29" customFormat="1" ht="15.75" customHeight="1">
      <c r="A28" s="23" t="s">
        <v>42</v>
      </c>
      <c r="B28" s="266" t="s">
        <v>43</v>
      </c>
      <c r="C28" s="40" t="str">
        <f>[1]해머!D6</f>
        <v>이윤철</v>
      </c>
      <c r="D28" s="32" t="str">
        <f>[1]해머!E6</f>
        <v>음성군청</v>
      </c>
      <c r="E28" s="69">
        <f>[1]해머!M6</f>
        <v>70</v>
      </c>
      <c r="F28" s="40" t="str">
        <f>[1]해머!D7</f>
        <v>장상진</v>
      </c>
      <c r="G28" s="32" t="str">
        <f>[1]해머!E7</f>
        <v>과천시청</v>
      </c>
      <c r="H28" s="70">
        <f>[1]해머!M7</f>
        <v>65.459999999999994</v>
      </c>
      <c r="I28" s="40" t="str">
        <f>[1]해머!D8</f>
        <v>김덕훈</v>
      </c>
      <c r="J28" s="32" t="str">
        <f>[1]해머!E8</f>
        <v>익산시청</v>
      </c>
      <c r="K28" s="71">
        <f>[1]해머!M8</f>
        <v>61.15</v>
      </c>
      <c r="L28" s="40"/>
      <c r="M28" s="32"/>
      <c r="N28" s="71"/>
      <c r="O28" s="24"/>
      <c r="P28" s="25"/>
      <c r="Q28" s="50"/>
      <c r="R28" s="24"/>
      <c r="S28" s="25"/>
      <c r="T28" s="50"/>
      <c r="U28" s="24"/>
      <c r="V28" s="25"/>
      <c r="W28" s="50"/>
      <c r="X28" s="24"/>
      <c r="Y28" s="25"/>
      <c r="Z28" s="50"/>
      <c r="AA28" s="147"/>
    </row>
    <row r="29" spans="1:27" ht="15.75" customHeight="1">
      <c r="A29" s="1">
        <v>1</v>
      </c>
      <c r="B29" s="266" t="s">
        <v>44</v>
      </c>
      <c r="C29" s="31" t="str">
        <f>[1]창!D6</f>
        <v>박원길</v>
      </c>
      <c r="D29" s="32" t="str">
        <f>[1]창!E6</f>
        <v>울산광역시청</v>
      </c>
      <c r="E29" s="72">
        <f>[1]창!M6</f>
        <v>76.28</v>
      </c>
      <c r="F29" s="31" t="str">
        <f>[1]창!D7</f>
        <v>정상진</v>
      </c>
      <c r="G29" s="32" t="str">
        <f>[1]창!E7</f>
        <v>용인시청</v>
      </c>
      <c r="H29" s="67">
        <f>[1]창!M7</f>
        <v>73.48</v>
      </c>
      <c r="I29" s="31" t="str">
        <f>[1]창!D8</f>
        <v>김대호</v>
      </c>
      <c r="J29" s="32" t="str">
        <f>[1]창!E8</f>
        <v>음성군청</v>
      </c>
      <c r="K29" s="67">
        <f>[1]창!M8</f>
        <v>67.72</v>
      </c>
      <c r="L29" s="31" t="str">
        <f>[1]창!D9</f>
        <v>안혁준</v>
      </c>
      <c r="M29" s="32" t="str">
        <f>[1]창!E9</f>
        <v>포천시청</v>
      </c>
      <c r="N29" s="67">
        <f>[1]창!M9</f>
        <v>61.66</v>
      </c>
      <c r="O29" s="31"/>
      <c r="P29" s="32"/>
      <c r="Q29" s="67"/>
      <c r="R29" s="31"/>
      <c r="S29" s="32"/>
      <c r="T29" s="67"/>
      <c r="U29" s="31"/>
      <c r="V29" s="32"/>
      <c r="W29" s="67"/>
      <c r="X29" s="59"/>
      <c r="Y29" s="25"/>
      <c r="Z29" s="61"/>
      <c r="AA29" s="208"/>
    </row>
    <row r="30" spans="1:27" s="2" customFormat="1" ht="15.75" customHeight="1">
      <c r="A30" s="23" t="s">
        <v>20</v>
      </c>
      <c r="B30" s="264" t="s">
        <v>45</v>
      </c>
      <c r="C30" s="59" t="str">
        <f>[1]혼성총점!C11</f>
        <v>고종석</v>
      </c>
      <c r="D30" s="25" t="str">
        <f>[1]혼성총점!D11</f>
        <v>충주시청</v>
      </c>
      <c r="E30" s="73">
        <f>[1]혼성총점!E11</f>
        <v>6597</v>
      </c>
      <c r="F30" s="59" t="str">
        <f>[1]혼성총점!C12</f>
        <v>김수빈</v>
      </c>
      <c r="G30" s="25" t="str">
        <f>[1]혼성총점!D12</f>
        <v>대전시설관리공단</v>
      </c>
      <c r="H30" s="74">
        <f>[1]혼성총점!E12</f>
        <v>6546</v>
      </c>
      <c r="I30" s="59" t="str">
        <f>[1]혼성총점!C13</f>
        <v>강지원</v>
      </c>
      <c r="J30" s="25" t="str">
        <f>[1]혼성총점!D13</f>
        <v>음성군청</v>
      </c>
      <c r="K30" s="74">
        <f>[1]혼성총점!E13</f>
        <v>6470</v>
      </c>
      <c r="L30" s="59" t="str">
        <f>[1]혼성총점!C14</f>
        <v>김현우</v>
      </c>
      <c r="M30" s="25" t="str">
        <f>[1]혼성총점!D14</f>
        <v>포항시청</v>
      </c>
      <c r="N30" s="74">
        <f>[1]혼성총점!E14</f>
        <v>5811</v>
      </c>
      <c r="O30" s="59"/>
      <c r="P30" s="25"/>
      <c r="Q30" s="75"/>
      <c r="R30" s="59"/>
      <c r="S30" s="25"/>
      <c r="T30" s="61"/>
      <c r="U30" s="59"/>
      <c r="V30" s="25"/>
      <c r="W30" s="61"/>
      <c r="X30" s="59"/>
      <c r="Y30" s="25"/>
      <c r="Z30" s="61"/>
      <c r="AA30" s="208"/>
    </row>
    <row r="31" spans="1:27" ht="15.75" customHeight="1">
      <c r="A31" s="1">
        <v>2</v>
      </c>
      <c r="B31" s="272" t="s">
        <v>63</v>
      </c>
      <c r="C31" s="76" t="str">
        <f>[1]경보!D8</f>
        <v>변영준</v>
      </c>
      <c r="D31" s="77" t="str">
        <f>[1]경보!E8</f>
        <v>창원시청</v>
      </c>
      <c r="E31" s="78" t="str">
        <f>[1]경보!F8</f>
        <v>1:29"44</v>
      </c>
      <c r="F31" s="76" t="str">
        <f>[1]경보!D9</f>
        <v>최병호</v>
      </c>
      <c r="G31" s="77" t="str">
        <f>[1]경보!E9</f>
        <v>부천시청</v>
      </c>
      <c r="H31" s="78" t="str">
        <f>[1]경보!F9</f>
        <v>1:31"13</v>
      </c>
      <c r="I31" s="76"/>
      <c r="J31" s="77"/>
      <c r="K31" s="78"/>
      <c r="L31" s="76"/>
      <c r="M31" s="77"/>
      <c r="N31" s="78"/>
      <c r="O31" s="76"/>
      <c r="P31" s="77"/>
      <c r="Q31" s="79"/>
      <c r="R31" s="76"/>
      <c r="S31" s="77"/>
      <c r="T31" s="79"/>
      <c r="U31" s="76"/>
      <c r="V31" s="77"/>
      <c r="W31" s="80"/>
      <c r="X31" s="81"/>
      <c r="Y31" s="77"/>
      <c r="Z31" s="82"/>
      <c r="AA31" s="273"/>
    </row>
    <row r="32" spans="1:27" s="2" customFormat="1" ht="15.75" customHeight="1">
      <c r="A32" s="226" t="s">
        <v>42</v>
      </c>
      <c r="B32" s="274" t="s">
        <v>46</v>
      </c>
      <c r="C32" s="83" t="str">
        <f>'[1]400R'!B10</f>
        <v>오경수 주지명</v>
      </c>
      <c r="D32" s="77" t="str">
        <f>'[1]400R'!D10</f>
        <v>국군체육부대</v>
      </c>
      <c r="E32" s="84">
        <f>'[1]400R'!E10</f>
        <v>40.590000000000003</v>
      </c>
      <c r="F32" s="85" t="str">
        <f>'[1]400R'!B12</f>
        <v>이정원 유민우</v>
      </c>
      <c r="G32" s="77" t="str">
        <f>'[1]400R'!D12</f>
        <v>안산시청</v>
      </c>
      <c r="H32" s="84">
        <f>'[1]400R'!E12</f>
        <v>41.25</v>
      </c>
      <c r="I32" s="86" t="str">
        <f>'[1]400R'!B14</f>
        <v>박세정 조규원</v>
      </c>
      <c r="J32" s="77" t="str">
        <f>'[1]400R'!D14</f>
        <v>안양시청</v>
      </c>
      <c r="K32" s="87" t="str">
        <f>'[1]400R'!E14</f>
        <v>DQ</v>
      </c>
      <c r="L32" s="86"/>
      <c r="M32" s="77"/>
      <c r="N32" s="87"/>
      <c r="O32" s="86"/>
      <c r="P32" s="77"/>
      <c r="Q32" s="87"/>
      <c r="R32" s="86"/>
      <c r="S32" s="77"/>
      <c r="T32" s="87"/>
      <c r="U32" s="86"/>
      <c r="V32" s="77"/>
      <c r="W32" s="88"/>
      <c r="X32" s="86"/>
      <c r="Y32" s="89"/>
      <c r="Z32" s="230"/>
      <c r="AA32" s="243"/>
    </row>
    <row r="33" spans="1:27" s="2" customFormat="1" ht="15.75" customHeight="1">
      <c r="A33" s="226"/>
      <c r="B33" s="275"/>
      <c r="C33" s="90" t="str">
        <f>'[1]400R'!B11</f>
        <v>임재열 김민균</v>
      </c>
      <c r="D33" s="91"/>
      <c r="E33" s="92"/>
      <c r="F33" s="90" t="str">
        <f>'[1]400R'!B13</f>
        <v>황현태 성진석</v>
      </c>
      <c r="G33" s="91"/>
      <c r="H33" s="93"/>
      <c r="I33" s="90" t="str">
        <f>'[1]400R'!B15</f>
        <v>김진국 양창성</v>
      </c>
      <c r="J33" s="91"/>
      <c r="K33" s="94"/>
      <c r="L33" s="90"/>
      <c r="M33" s="91"/>
      <c r="N33" s="94"/>
      <c r="O33" s="90"/>
      <c r="P33" s="91"/>
      <c r="Q33" s="94"/>
      <c r="R33" s="90"/>
      <c r="S33" s="91"/>
      <c r="T33" s="94"/>
      <c r="U33" s="95"/>
      <c r="V33" s="91"/>
      <c r="W33" s="96"/>
      <c r="X33" s="95"/>
      <c r="Y33" s="97"/>
      <c r="Z33" s="231"/>
      <c r="AA33" s="276"/>
    </row>
    <row r="34" spans="1:27" s="2" customFormat="1" ht="15.75" customHeight="1">
      <c r="A34" s="226" t="s">
        <v>23</v>
      </c>
      <c r="B34" s="274" t="s">
        <v>47</v>
      </c>
      <c r="C34" s="83" t="str">
        <f>'[1]1600R'!B10</f>
        <v>이우빈 김진명</v>
      </c>
      <c r="D34" s="77" t="str">
        <f>'[1]1600R'!D10</f>
        <v>포천시청</v>
      </c>
      <c r="E34" s="98">
        <f>'[1]1600R'!E10</f>
        <v>2.307060185185185E-3</v>
      </c>
      <c r="F34" s="85" t="str">
        <f>'[1]1600R'!B12</f>
        <v>서찬우 김요섭</v>
      </c>
      <c r="G34" s="77" t="str">
        <f>'[1]1600R'!D12</f>
        <v>고양시청</v>
      </c>
      <c r="H34" s="98">
        <f>'[1]1600R'!E12</f>
        <v>2.3288194444444446E-3</v>
      </c>
      <c r="I34" s="85" t="str">
        <f>'[1]1600R'!B14</f>
        <v>조 일 주상민</v>
      </c>
      <c r="J34" s="77" t="str">
        <f>'[1]1600R'!D14</f>
        <v>과천시청</v>
      </c>
      <c r="K34" s="99">
        <f>'[1]1600R'!E14</f>
        <v>2.4135416666666667E-3</v>
      </c>
      <c r="L34" s="85"/>
      <c r="M34" s="77"/>
      <c r="N34" s="99"/>
      <c r="O34" s="85"/>
      <c r="P34" s="77"/>
      <c r="Q34" s="99"/>
      <c r="R34" s="100"/>
      <c r="S34" s="77"/>
      <c r="T34" s="99"/>
      <c r="U34" s="101"/>
      <c r="V34" s="89"/>
      <c r="W34" s="102"/>
      <c r="X34" s="101"/>
      <c r="Y34" s="89"/>
      <c r="Z34" s="102"/>
      <c r="AA34" s="277"/>
    </row>
    <row r="35" spans="1:27" s="2" customFormat="1" ht="15.75" customHeight="1" thickBot="1">
      <c r="A35" s="226"/>
      <c r="B35" s="278"/>
      <c r="C35" s="216" t="str">
        <f>'[1]1600R'!B11</f>
        <v>이주호 최명준</v>
      </c>
      <c r="D35" s="217"/>
      <c r="E35" s="218"/>
      <c r="F35" s="216" t="str">
        <f>'[1]1600R'!B13</f>
        <v>이무용 정강희</v>
      </c>
      <c r="G35" s="217"/>
      <c r="H35" s="279"/>
      <c r="I35" s="216" t="str">
        <f>'[1]1600R'!B15</f>
        <v>김재덕 김광열</v>
      </c>
      <c r="J35" s="217"/>
      <c r="K35" s="218"/>
      <c r="L35" s="216"/>
      <c r="M35" s="217"/>
      <c r="N35" s="218"/>
      <c r="O35" s="216"/>
      <c r="P35" s="217"/>
      <c r="Q35" s="280"/>
      <c r="R35" s="281"/>
      <c r="S35" s="217"/>
      <c r="T35" s="280"/>
      <c r="U35" s="282"/>
      <c r="V35" s="221"/>
      <c r="W35" s="283"/>
      <c r="X35" s="282"/>
      <c r="Y35" s="221"/>
      <c r="Z35" s="284"/>
      <c r="AA35" s="285"/>
    </row>
    <row r="36" spans="1:27" s="106" customFormat="1" ht="14.25" customHeight="1"/>
    <row r="37" spans="1:27" ht="14.25" customHeight="1">
      <c r="B37" s="227"/>
      <c r="C37" s="227"/>
      <c r="D37" s="227"/>
      <c r="E37" s="227"/>
      <c r="F37" s="227"/>
      <c r="G37" s="227"/>
      <c r="H37" s="227"/>
      <c r="I37" s="2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</sheetData>
  <mergeCells count="16">
    <mergeCell ref="D10:Z10"/>
    <mergeCell ref="F2:S2"/>
    <mergeCell ref="B3:C3"/>
    <mergeCell ref="F3:S3"/>
    <mergeCell ref="W3:AA3"/>
    <mergeCell ref="AA5:AA6"/>
    <mergeCell ref="A34:A35"/>
    <mergeCell ref="B34:B35"/>
    <mergeCell ref="AA34:AA35"/>
    <mergeCell ref="B37:I37"/>
    <mergeCell ref="D18:Z18"/>
    <mergeCell ref="AA22:AA23"/>
    <mergeCell ref="A32:A33"/>
    <mergeCell ref="B32:B33"/>
    <mergeCell ref="Z32:Z33"/>
    <mergeCell ref="AA32:AA33"/>
  </mergeCells>
  <phoneticPr fontId="3" type="noConversion"/>
  <pageMargins left="0" right="0" top="0.28999999999999998" bottom="0" header="0" footer="0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2:AA38"/>
  <sheetViews>
    <sheetView showGridLines="0" tabSelected="1" zoomScaleNormal="100" workbookViewId="0">
      <selection activeCell="AK7" sqref="AK7"/>
    </sheetView>
  </sheetViews>
  <sheetFormatPr defaultColWidth="4.88671875" defaultRowHeight="14.45" customHeight="1"/>
  <cols>
    <col min="1" max="1" width="1.5546875" style="107" customWidth="1"/>
    <col min="2" max="4" width="4.88671875" style="8" customWidth="1"/>
    <col min="5" max="5" width="5.88671875" style="8" customWidth="1"/>
    <col min="6" max="18" width="4.88671875" style="8" customWidth="1"/>
    <col min="19" max="19" width="7.33203125" style="8" bestFit="1" customWidth="1"/>
    <col min="20" max="26" width="4.88671875" style="8" customWidth="1"/>
    <col min="27" max="27" width="4.6640625" style="3" customWidth="1"/>
    <col min="28" max="16384" width="4.88671875" style="8"/>
  </cols>
  <sheetData>
    <row r="2" spans="1:27" s="108" customFormat="1" ht="24.75" customHeight="1" thickBot="1">
      <c r="A2" s="107"/>
      <c r="F2" s="232" t="s">
        <v>0</v>
      </c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AA2" s="3"/>
    </row>
    <row r="3" spans="1:27" s="108" customFormat="1" ht="14.45" customHeight="1" thickTop="1">
      <c r="A3" s="107"/>
      <c r="B3" s="249" t="s">
        <v>48</v>
      </c>
      <c r="C3" s="249"/>
      <c r="F3" s="234" t="s">
        <v>49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W3" s="250" t="s">
        <v>50</v>
      </c>
      <c r="X3" s="250"/>
      <c r="Y3" s="250"/>
      <c r="Z3" s="250"/>
      <c r="AA3" s="250"/>
    </row>
    <row r="4" spans="1:27" ht="14.45" customHeight="1" thickBot="1">
      <c r="W4" s="251"/>
      <c r="X4" s="251"/>
      <c r="Y4" s="251"/>
      <c r="Z4" s="251"/>
      <c r="AA4" s="251"/>
    </row>
    <row r="5" spans="1:27" ht="16.5" customHeight="1">
      <c r="B5" s="109" t="s">
        <v>4</v>
      </c>
      <c r="C5" s="110"/>
      <c r="D5" s="111" t="s">
        <v>5</v>
      </c>
      <c r="E5" s="112"/>
      <c r="F5" s="110"/>
      <c r="G5" s="111" t="s">
        <v>6</v>
      </c>
      <c r="H5" s="112"/>
      <c r="I5" s="110"/>
      <c r="J5" s="111" t="s">
        <v>7</v>
      </c>
      <c r="K5" s="112"/>
      <c r="L5" s="110"/>
      <c r="M5" s="111" t="s">
        <v>8</v>
      </c>
      <c r="N5" s="112"/>
      <c r="O5" s="110"/>
      <c r="P5" s="111" t="s">
        <v>9</v>
      </c>
      <c r="Q5" s="112"/>
      <c r="R5" s="110"/>
      <c r="S5" s="111" t="s">
        <v>10</v>
      </c>
      <c r="T5" s="112"/>
      <c r="U5" s="110"/>
      <c r="V5" s="111" t="s">
        <v>11</v>
      </c>
      <c r="W5" s="112"/>
      <c r="X5" s="110"/>
      <c r="Y5" s="111" t="s">
        <v>12</v>
      </c>
      <c r="Z5" s="112"/>
      <c r="AA5" s="252" t="s">
        <v>13</v>
      </c>
    </row>
    <row r="6" spans="1:27" ht="16.5" customHeight="1" thickBot="1">
      <c r="B6" s="113" t="s">
        <v>14</v>
      </c>
      <c r="C6" s="4" t="s">
        <v>15</v>
      </c>
      <c r="D6" s="5" t="s">
        <v>16</v>
      </c>
      <c r="E6" s="6" t="s">
        <v>17</v>
      </c>
      <c r="F6" s="4" t="s">
        <v>15</v>
      </c>
      <c r="G6" s="5" t="s">
        <v>16</v>
      </c>
      <c r="H6" s="6" t="s">
        <v>17</v>
      </c>
      <c r="I6" s="4" t="s">
        <v>15</v>
      </c>
      <c r="J6" s="5" t="s">
        <v>16</v>
      </c>
      <c r="K6" s="6" t="s">
        <v>17</v>
      </c>
      <c r="L6" s="4" t="s">
        <v>15</v>
      </c>
      <c r="M6" s="5" t="s">
        <v>16</v>
      </c>
      <c r="N6" s="6" t="s">
        <v>17</v>
      </c>
      <c r="O6" s="4" t="s">
        <v>15</v>
      </c>
      <c r="P6" s="5" t="s">
        <v>16</v>
      </c>
      <c r="Q6" s="6" t="s">
        <v>17</v>
      </c>
      <c r="R6" s="4" t="s">
        <v>15</v>
      </c>
      <c r="S6" s="5" t="s">
        <v>16</v>
      </c>
      <c r="T6" s="6" t="s">
        <v>17</v>
      </c>
      <c r="U6" s="4" t="s">
        <v>15</v>
      </c>
      <c r="V6" s="5" t="s">
        <v>16</v>
      </c>
      <c r="W6" s="6" t="s">
        <v>17</v>
      </c>
      <c r="X6" s="4" t="s">
        <v>15</v>
      </c>
      <c r="Y6" s="5" t="s">
        <v>16</v>
      </c>
      <c r="Z6" s="6" t="s">
        <v>17</v>
      </c>
      <c r="AA6" s="253"/>
    </row>
    <row r="7" spans="1:27" s="120" customFormat="1" ht="16.5" customHeight="1" thickTop="1">
      <c r="A7" s="107">
        <v>1</v>
      </c>
      <c r="B7" s="114" t="s">
        <v>18</v>
      </c>
      <c r="C7" s="12" t="str">
        <f>'[2]100m'!D127</f>
        <v>정혜림</v>
      </c>
      <c r="D7" s="115" t="str">
        <f>'[2]100m'!E127</f>
        <v>광주광역시청</v>
      </c>
      <c r="E7" s="116" t="str">
        <f>'[2]100m'!F127</f>
        <v>11.87</v>
      </c>
      <c r="F7" s="115" t="str">
        <f>'[2]100m'!D128</f>
        <v>강다슬</v>
      </c>
      <c r="G7" s="115" t="str">
        <f>'[2]100m'!E128</f>
        <v>인천시청</v>
      </c>
      <c r="H7" s="116" t="str">
        <f>'[2]100m'!F128</f>
        <v>11.96</v>
      </c>
      <c r="I7" s="115" t="str">
        <f>'[2]100m'!D129</f>
        <v>김하나</v>
      </c>
      <c r="J7" s="115" t="str">
        <f>'[2]100m'!E129</f>
        <v>안동시청</v>
      </c>
      <c r="K7" s="117">
        <f>'[2]100m'!F129</f>
        <v>12</v>
      </c>
      <c r="L7" s="115" t="str">
        <f>'[2]100m'!D130</f>
        <v>이현희</v>
      </c>
      <c r="M7" s="115" t="str">
        <f>'[2]100m'!E130</f>
        <v>SH공사</v>
      </c>
      <c r="N7" s="116">
        <f>'[2]100m'!F130</f>
        <v>12.08</v>
      </c>
      <c r="O7" s="115" t="str">
        <f>'[2]100m'!D131</f>
        <v>유 진</v>
      </c>
      <c r="P7" s="115" t="str">
        <f>'[2]100m'!E131</f>
        <v>충주시청</v>
      </c>
      <c r="Q7" s="116" t="str">
        <f>'[2]100m'!F131</f>
        <v>12.11</v>
      </c>
      <c r="R7" s="115" t="str">
        <f>'[2]100m'!D132</f>
        <v>이선애</v>
      </c>
      <c r="S7" s="115" t="str">
        <f>'[2]100m'!E132</f>
        <v>안동시청</v>
      </c>
      <c r="T7" s="116" t="str">
        <f>'[2]100m'!F132</f>
        <v>12.24</v>
      </c>
      <c r="U7" s="115" t="str">
        <f>'[2]100m'!D133</f>
        <v>이민정</v>
      </c>
      <c r="V7" s="115" t="str">
        <f>'[2]100m'!E133</f>
        <v>시흥시청</v>
      </c>
      <c r="W7" s="116" t="str">
        <f>'[2]100m'!F133</f>
        <v>12.27</v>
      </c>
      <c r="X7" s="115" t="str">
        <f>'[2]100m'!D134</f>
        <v>한아름</v>
      </c>
      <c r="Y7" s="115" t="str">
        <f>'[2]100m'!E134</f>
        <v>김포시청</v>
      </c>
      <c r="Z7" s="118" t="str">
        <f>'[2]100m'!F134</f>
        <v>12.35</v>
      </c>
      <c r="AA7" s="119"/>
    </row>
    <row r="8" spans="1:27" s="127" customFormat="1" ht="16.5" customHeight="1">
      <c r="A8" s="107"/>
      <c r="B8" s="121" t="s">
        <v>51</v>
      </c>
      <c r="C8" s="122" t="str">
        <f>'[2]100m'!E124</f>
        <v>+0.7</v>
      </c>
      <c r="D8" s="123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5"/>
      <c r="AA8" s="126"/>
    </row>
    <row r="9" spans="1:27" s="127" customFormat="1" ht="16.5" customHeight="1">
      <c r="A9" s="128" t="s">
        <v>52</v>
      </c>
      <c r="B9" s="129" t="s">
        <v>53</v>
      </c>
      <c r="C9" s="130" t="str">
        <f>'[2]200m'!D243</f>
        <v>이민정</v>
      </c>
      <c r="D9" s="131" t="str">
        <f>'[2]200m'!E243</f>
        <v>시흥시청</v>
      </c>
      <c r="E9" s="132" t="str">
        <f>'[2]200m'!F243</f>
        <v>24.56</v>
      </c>
      <c r="F9" s="130" t="str">
        <f>'[2]200m'!D244</f>
        <v>유 진</v>
      </c>
      <c r="G9" s="133" t="str">
        <f>'[2]200m'!E244</f>
        <v>충주시청</v>
      </c>
      <c r="H9" s="134" t="str">
        <f>'[2]200m'!F244</f>
        <v>24.66</v>
      </c>
      <c r="I9" s="130" t="str">
        <f>'[2]200m'!D245</f>
        <v>김소연</v>
      </c>
      <c r="J9" s="131" t="str">
        <f>'[2]200m'!E245</f>
        <v>경산시청</v>
      </c>
      <c r="K9" s="134" t="str">
        <f>'[2]200m'!F245</f>
        <v>24.74</v>
      </c>
      <c r="L9" s="130" t="str">
        <f>'[2]200m'!D246</f>
        <v>김다정</v>
      </c>
      <c r="M9" s="131" t="str">
        <f>'[2]200m'!E246</f>
        <v>안동시청</v>
      </c>
      <c r="N9" s="134" t="str">
        <f>'[2]200m'!F246</f>
        <v>25.08</v>
      </c>
      <c r="O9" s="130" t="str">
        <f>'[2]200m'!D247</f>
        <v>박소연</v>
      </c>
      <c r="P9" s="131" t="str">
        <f>'[2]200m'!E247</f>
        <v>김포시청</v>
      </c>
      <c r="Q9" s="134" t="str">
        <f>'[2]200m'!F247</f>
        <v>25.31</v>
      </c>
      <c r="R9" s="130" t="str">
        <f>'[2]200m'!D248</f>
        <v>유지연</v>
      </c>
      <c r="S9" s="133" t="str">
        <f>'[2]200m'!E248</f>
        <v>전북개발공사</v>
      </c>
      <c r="T9" s="134" t="str">
        <f>'[2]200m'!F248</f>
        <v>25.33</v>
      </c>
      <c r="U9" s="130" t="str">
        <f>'[2]200m'!D249</f>
        <v>우유진</v>
      </c>
      <c r="V9" s="133" t="str">
        <f>'[2]200m'!E249</f>
        <v>정선군청</v>
      </c>
      <c r="W9" s="134" t="str">
        <f>'[2]200m'!F249</f>
        <v>DNF</v>
      </c>
      <c r="X9" s="130" t="str">
        <f>'[2]200m'!D250</f>
        <v>강다슬</v>
      </c>
      <c r="Y9" s="131" t="str">
        <f>'[2]200m'!E250</f>
        <v>인천시청</v>
      </c>
      <c r="Z9" s="134" t="str">
        <f>'[2]200m'!F250</f>
        <v>DNF</v>
      </c>
      <c r="AA9" s="135"/>
    </row>
    <row r="10" spans="1:27" s="127" customFormat="1" ht="16.5" customHeight="1">
      <c r="A10" s="107"/>
      <c r="B10" s="121" t="s">
        <v>19</v>
      </c>
      <c r="C10" s="16" t="str">
        <f>'[2]200m'!E240</f>
        <v>+1.0</v>
      </c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  <c r="AA10" s="126"/>
    </row>
    <row r="11" spans="1:27" s="148" customFormat="1" ht="16.5" customHeight="1">
      <c r="A11" s="107">
        <v>1</v>
      </c>
      <c r="B11" s="139" t="s">
        <v>22</v>
      </c>
      <c r="C11" s="140" t="str">
        <f>'[2]400m'!D84</f>
        <v>우유진</v>
      </c>
      <c r="D11" s="141" t="str">
        <f>'[2]400m'!E84</f>
        <v>정선군청</v>
      </c>
      <c r="E11" s="142" t="str">
        <f>'[2]400m'!F84</f>
        <v>57.08</v>
      </c>
      <c r="F11" s="140" t="str">
        <f>'[2]400m'!D85</f>
        <v>김지은</v>
      </c>
      <c r="G11" s="141" t="str">
        <f>'[2]400m'!E85</f>
        <v>전북개발공사</v>
      </c>
      <c r="H11" s="143" t="str">
        <f>'[2]400m'!F85</f>
        <v>57.34</v>
      </c>
      <c r="I11" s="140" t="str">
        <f>'[2]400m'!D86</f>
        <v>김신애</v>
      </c>
      <c r="J11" s="141" t="str">
        <f>'[2]400m'!E86</f>
        <v>시흥시청</v>
      </c>
      <c r="K11" s="143" t="str">
        <f>'[2]400m'!F86</f>
        <v>57.63</v>
      </c>
      <c r="L11" s="140" t="str">
        <f>'[2]400m'!D87</f>
        <v>한정미</v>
      </c>
      <c r="M11" s="141" t="str">
        <f>'[2]400m'!E87</f>
        <v>광주광역시청</v>
      </c>
      <c r="N11" s="143">
        <f>'[2]400m'!F87</f>
        <v>57.65</v>
      </c>
      <c r="O11" s="140" t="str">
        <f>'[2]400m'!D88</f>
        <v>김윤아</v>
      </c>
      <c r="P11" s="141" t="str">
        <f>'[2]400m'!E88</f>
        <v>화성시청</v>
      </c>
      <c r="Q11" s="143">
        <f>'[2]400m'!F88</f>
        <v>58.2</v>
      </c>
      <c r="R11" s="140" t="str">
        <f>'[2]400m'!D89</f>
        <v>민지현</v>
      </c>
      <c r="S11" s="141" t="str">
        <f>'[2]400m'!E89</f>
        <v>정선군청</v>
      </c>
      <c r="T11" s="143" t="str">
        <f>'[2]400m'!F89</f>
        <v>58.92</v>
      </c>
      <c r="U11" s="144" t="str">
        <f>'[2]400m'!D90</f>
        <v>이인혜</v>
      </c>
      <c r="V11" s="141" t="str">
        <f>'[2]400m'!E90</f>
        <v>시흥시청</v>
      </c>
      <c r="W11" s="143" t="str">
        <f>'[2]400m'!F90</f>
        <v>DNS</v>
      </c>
      <c r="X11" s="145" t="str">
        <f>'[2]400m'!D91</f>
        <v>박미진</v>
      </c>
      <c r="Y11" s="131" t="str">
        <f>'[2]400m'!E91</f>
        <v>정선군청</v>
      </c>
      <c r="Z11" s="146" t="str">
        <f>'[2]400m'!F91</f>
        <v>DNS</v>
      </c>
      <c r="AA11" s="147"/>
    </row>
    <row r="12" spans="1:27" s="127" customFormat="1" ht="16.5" customHeight="1">
      <c r="A12" s="128" t="s">
        <v>23</v>
      </c>
      <c r="B12" s="149" t="s">
        <v>24</v>
      </c>
      <c r="C12" s="140" t="str">
        <f>'[2]800m'!D104</f>
        <v>신소망</v>
      </c>
      <c r="D12" s="141" t="str">
        <f>'[2]800m'!E104</f>
        <v>익산시청</v>
      </c>
      <c r="E12" s="150">
        <f>'[2]800m'!F104</f>
        <v>1.5145833333333333E-3</v>
      </c>
      <c r="F12" s="140" t="str">
        <f>'[2]800m'!D105</f>
        <v>최지혜</v>
      </c>
      <c r="G12" s="141" t="str">
        <f>'[2]800m'!E105</f>
        <v>영동군청</v>
      </c>
      <c r="H12" s="150">
        <f>'[2]800m'!F105</f>
        <v>1.5509259259259261E-3</v>
      </c>
      <c r="I12" s="140" t="str">
        <f>'[2]800m'!D106</f>
        <v>오지영</v>
      </c>
      <c r="J12" s="141" t="str">
        <f>'[2]800m'!E106</f>
        <v>시흥시청</v>
      </c>
      <c r="K12" s="150">
        <f>'[2]800m'!F106</f>
        <v>1.5784722222222224E-3</v>
      </c>
      <c r="L12" s="140" t="str">
        <f>'[2]800m'!D107</f>
        <v>이가영</v>
      </c>
      <c r="M12" s="141" t="str">
        <f>'[2]800m'!E107</f>
        <v>광주시청</v>
      </c>
      <c r="N12" s="150">
        <f>'[2]800m'!F107</f>
        <v>1.6413194444444446E-3</v>
      </c>
      <c r="O12" s="140" t="str">
        <f>'[2]800m'!D108</f>
        <v>김가이</v>
      </c>
      <c r="P12" s="141" t="str">
        <f>'[2]800m'!E108</f>
        <v>경산시청</v>
      </c>
      <c r="Q12" s="150">
        <f>'[2]800m'!F108</f>
        <v>1.6918981481481481E-3</v>
      </c>
      <c r="R12" s="140" t="str">
        <f>'[2]800m'!D109</f>
        <v>박현희</v>
      </c>
      <c r="S12" s="141" t="str">
        <f>'[2]800m'!E109</f>
        <v>광주광역시청</v>
      </c>
      <c r="T12" s="150">
        <f>'[2]800m'!F109</f>
        <v>1.7432870370370371E-3</v>
      </c>
      <c r="U12" s="145"/>
      <c r="V12" s="131"/>
      <c r="W12" s="150"/>
      <c r="X12" s="145"/>
      <c r="Y12" s="131"/>
      <c r="Z12" s="150"/>
      <c r="AA12" s="147"/>
    </row>
    <row r="13" spans="1:27" s="148" customFormat="1" ht="16.5" customHeight="1">
      <c r="A13" s="107">
        <v>2</v>
      </c>
      <c r="B13" s="139" t="s">
        <v>25</v>
      </c>
      <c r="C13" s="140" t="str">
        <f>'[2]1500m'!D82</f>
        <v>최지혜</v>
      </c>
      <c r="D13" s="141" t="str">
        <f>'[2]1500m'!E82</f>
        <v>영동군청</v>
      </c>
      <c r="E13" s="151">
        <f>'[2]1500m'!F82</f>
        <v>3.1593750000000003E-3</v>
      </c>
      <c r="F13" s="140" t="str">
        <f>'[2]1500m'!D83</f>
        <v>신소망</v>
      </c>
      <c r="G13" s="141" t="str">
        <f>'[2]1500m'!E83</f>
        <v>익산시청</v>
      </c>
      <c r="H13" s="151">
        <f>'[2]1500m'!F83</f>
        <v>3.170717592592593E-3</v>
      </c>
      <c r="I13" s="140" t="str">
        <f>'[2]1500m'!D84</f>
        <v>정다은</v>
      </c>
      <c r="J13" s="141" t="str">
        <f>'[2]1500m'!E84</f>
        <v>K-water</v>
      </c>
      <c r="K13" s="150">
        <f>'[2]1500m'!F84</f>
        <v>3.1835648148148149E-3</v>
      </c>
      <c r="L13" s="140" t="str">
        <f>'[2]1500m'!D85</f>
        <v>조하림</v>
      </c>
      <c r="M13" s="141" t="str">
        <f>'[2]1500m'!E85</f>
        <v>청주시청</v>
      </c>
      <c r="N13" s="150">
        <f>'[2]1500m'!F85</f>
        <v>3.2528935185185182E-3</v>
      </c>
      <c r="O13" s="140" t="str">
        <f>'[2]1500m'!D86</f>
        <v>오달님</v>
      </c>
      <c r="P13" s="141" t="str">
        <f>'[2]1500m'!E86</f>
        <v>부천시청</v>
      </c>
      <c r="Q13" s="150">
        <f>'[2]1500m'!F86</f>
        <v>3.2787037037037038E-3</v>
      </c>
      <c r="R13" s="140" t="str">
        <f>'[2]1500m'!D87</f>
        <v>김가이</v>
      </c>
      <c r="S13" s="141" t="str">
        <f>'[2]1500m'!E87</f>
        <v>경산시청</v>
      </c>
      <c r="T13" s="150">
        <f>'[2]1500m'!F87</f>
        <v>3.3064814814814814E-3</v>
      </c>
      <c r="U13" s="140" t="str">
        <f>'[2]1500m'!D88</f>
        <v>서하늘</v>
      </c>
      <c r="V13" s="141" t="str">
        <f>'[2]1500m'!E88</f>
        <v>제천시청</v>
      </c>
      <c r="W13" s="150">
        <f>'[2]1500m'!F88</f>
        <v>3.3724537037037039E-3</v>
      </c>
      <c r="X13" s="140" t="str">
        <f>'[2]1500m'!D89</f>
        <v>이가영</v>
      </c>
      <c r="Y13" s="141" t="str">
        <f>'[2]1500m'!E89</f>
        <v>광주시청</v>
      </c>
      <c r="Z13" s="150">
        <f>'[2]1500m'!F89</f>
        <v>3.4912037037037034E-3</v>
      </c>
      <c r="AA13" s="147"/>
    </row>
    <row r="14" spans="1:27" s="127" customFormat="1" ht="16.5" customHeight="1">
      <c r="A14" s="107">
        <v>1</v>
      </c>
      <c r="B14" s="149" t="s">
        <v>26</v>
      </c>
      <c r="C14" s="152" t="str">
        <f>'[2]5000m'!D7</f>
        <v>정다은</v>
      </c>
      <c r="D14" s="141" t="str">
        <f>'[2]5000m'!E7</f>
        <v>K-water</v>
      </c>
      <c r="E14" s="153">
        <f>'[2]5000m'!F7</f>
        <v>1.1778587962962965E-2</v>
      </c>
      <c r="F14" s="152" t="str">
        <f>'[2]5000m'!D8</f>
        <v>임은하</v>
      </c>
      <c r="G14" s="141" t="str">
        <f>'[2]5000m'!E8</f>
        <v>청주시청</v>
      </c>
      <c r="H14" s="154">
        <f>'[2]5000m'!F8</f>
        <v>1.1932870370370371E-2</v>
      </c>
      <c r="I14" s="152" t="str">
        <f>'[2]5000m'!D9</f>
        <v>김은영</v>
      </c>
      <c r="J14" s="141" t="str">
        <f>'[2]5000m'!E9</f>
        <v>K-water</v>
      </c>
      <c r="K14" s="154">
        <f>'[2]5000m'!F9</f>
        <v>1.2121874999999999E-2</v>
      </c>
      <c r="L14" s="152" t="str">
        <f>'[2]5000m'!D10</f>
        <v>오달님</v>
      </c>
      <c r="M14" s="141" t="str">
        <f>'[2]5000m'!E10</f>
        <v>부천시청</v>
      </c>
      <c r="N14" s="154">
        <f>'[2]5000m'!F10</f>
        <v>1.2504745370370371E-2</v>
      </c>
      <c r="O14" s="152" t="str">
        <f>'[2]5000m'!D11</f>
        <v>강은서</v>
      </c>
      <c r="P14" s="141" t="str">
        <f>'[2]5000m'!E11</f>
        <v>부천시청</v>
      </c>
      <c r="Q14" s="154" t="str">
        <f>'[2]5000m'!F11</f>
        <v>DNF</v>
      </c>
      <c r="R14" s="152" t="str">
        <f>'[2]5000m'!D12</f>
        <v>김소진</v>
      </c>
      <c r="S14" s="141" t="str">
        <f>'[2]5000m'!E12</f>
        <v>괴산군청</v>
      </c>
      <c r="T14" s="154" t="str">
        <f>'[2]5000m'!F12</f>
        <v>DNF</v>
      </c>
      <c r="U14" s="152"/>
      <c r="V14" s="141"/>
      <c r="W14" s="154"/>
      <c r="X14" s="152"/>
      <c r="Y14" s="141"/>
      <c r="Z14" s="154"/>
      <c r="AA14" s="147"/>
    </row>
    <row r="15" spans="1:27" s="148" customFormat="1" ht="16.5" customHeight="1">
      <c r="A15" s="107">
        <v>3</v>
      </c>
      <c r="B15" s="139" t="s">
        <v>27</v>
      </c>
      <c r="C15" s="140" t="str">
        <f>'[2]10000m'!D7</f>
        <v>임은하</v>
      </c>
      <c r="D15" s="141" t="str">
        <f>'[2]10000m'!E7</f>
        <v>청주시청</v>
      </c>
      <c r="E15" s="150" t="str">
        <f>'[2]10000m'!F7</f>
        <v>35:59.15</v>
      </c>
      <c r="F15" s="140" t="str">
        <f>'[2]10000m'!D8</f>
        <v>최경선</v>
      </c>
      <c r="G15" s="141" t="str">
        <f>'[2]10000m'!E8</f>
        <v>제천시청</v>
      </c>
      <c r="H15" s="150">
        <f>'[2]10000m'!F8</f>
        <v>2.5124537037037039E-2</v>
      </c>
      <c r="I15" s="140" t="str">
        <f>'[2]10000m'!D9</f>
        <v>김은영</v>
      </c>
      <c r="J15" s="141" t="str">
        <f>'[2]10000m'!E9</f>
        <v>K-water</v>
      </c>
      <c r="K15" s="150">
        <f>'[2]10000m'!F9</f>
        <v>2.540138888888889E-2</v>
      </c>
      <c r="L15" s="140" t="str">
        <f>'[2]10000m'!D10</f>
        <v>강은서</v>
      </c>
      <c r="M15" s="141" t="str">
        <f>'[2]10000m'!E10</f>
        <v>부천시청</v>
      </c>
      <c r="N15" s="150" t="str">
        <f>'[2]10000m'!F10</f>
        <v>37:28.12</v>
      </c>
      <c r="O15" s="140" t="str">
        <f>'[2]10000m'!D11</f>
        <v>김소진</v>
      </c>
      <c r="P15" s="141" t="str">
        <f>'[2]10000m'!E11</f>
        <v>괴산군청</v>
      </c>
      <c r="Q15" s="150" t="str">
        <f>'[2]10000m'!F11</f>
        <v>DNF</v>
      </c>
      <c r="R15" s="140"/>
      <c r="S15" s="141"/>
      <c r="T15" s="155"/>
      <c r="U15" s="140"/>
      <c r="V15" s="141"/>
      <c r="W15" s="155"/>
      <c r="X15" s="140"/>
      <c r="Y15" s="141"/>
      <c r="Z15" s="155"/>
      <c r="AA15" s="147"/>
    </row>
    <row r="16" spans="1:27" s="127" customFormat="1" ht="16.5" customHeight="1">
      <c r="A16" s="128" t="s">
        <v>23</v>
      </c>
      <c r="B16" s="156" t="s">
        <v>28</v>
      </c>
      <c r="C16" s="152" t="str">
        <f>'[2]3000mSC'!D6</f>
        <v>조하림</v>
      </c>
      <c r="D16" s="141" t="str">
        <f>'[2]3000mSC'!E6</f>
        <v>청주시청</v>
      </c>
      <c r="E16" s="151">
        <f>'[2]3000mSC'!F6</f>
        <v>7.584953703703704E-3</v>
      </c>
      <c r="F16" s="152" t="str">
        <f>'[2]3000mSC'!D7</f>
        <v>심미영</v>
      </c>
      <c r="G16" s="141" t="str">
        <f>'[2]3000mSC'!E7</f>
        <v>경산시청</v>
      </c>
      <c r="H16" s="151">
        <f>'[2]3000mSC'!F7</f>
        <v>7.699189814814815E-3</v>
      </c>
      <c r="I16" s="152" t="str">
        <f>'[2]3000mSC'!D8</f>
        <v>남보하나</v>
      </c>
      <c r="J16" s="141" t="str">
        <f>'[2]3000mSC'!E8</f>
        <v>경산시청</v>
      </c>
      <c r="K16" s="151">
        <f>'[2]3000mSC'!F8</f>
        <v>8.1633101851851849E-3</v>
      </c>
      <c r="L16" s="152" t="str">
        <f>'[2]3000mSC'!D9</f>
        <v>신사흰</v>
      </c>
      <c r="M16" s="141" t="str">
        <f>'[2]3000mSC'!E9</f>
        <v>옥천군청</v>
      </c>
      <c r="N16" s="155" t="str">
        <f>'[2]3000mSC'!F9</f>
        <v>DNF</v>
      </c>
      <c r="O16" s="152"/>
      <c r="P16" s="141"/>
      <c r="Q16" s="155"/>
      <c r="R16" s="152"/>
      <c r="S16" s="141"/>
      <c r="T16" s="155"/>
      <c r="U16" s="152"/>
      <c r="V16" s="141"/>
      <c r="W16" s="155"/>
      <c r="X16" s="152"/>
      <c r="Y16" s="141"/>
      <c r="Z16" s="155"/>
      <c r="AA16" s="147"/>
    </row>
    <row r="17" spans="1:27" s="120" customFormat="1" ht="16.5" customHeight="1">
      <c r="A17" s="107">
        <v>2</v>
      </c>
      <c r="B17" s="157" t="s">
        <v>54</v>
      </c>
      <c r="C17" s="145" t="str">
        <f>'[2]100H'!D88</f>
        <v>정혜림</v>
      </c>
      <c r="D17" s="131" t="str">
        <f>'[2]100H'!E88</f>
        <v>광주광역시청</v>
      </c>
      <c r="E17" s="158">
        <f>'[2]100H'!F88</f>
        <v>13.54</v>
      </c>
      <c r="F17" s="145" t="str">
        <f>'[2]100H'!D89</f>
        <v>오미연</v>
      </c>
      <c r="G17" s="131" t="str">
        <f>'[2]100H'!E89</f>
        <v>안산시청</v>
      </c>
      <c r="H17" s="159">
        <f>'[2]100H'!F89</f>
        <v>15.02</v>
      </c>
      <c r="I17" s="145" t="str">
        <f>'[2]100H'!D90</f>
        <v>이순미</v>
      </c>
      <c r="J17" s="131" t="str">
        <f>'[2]100H'!E90</f>
        <v>진천군청</v>
      </c>
      <c r="K17" s="158">
        <f>'[2]100H'!F90</f>
        <v>20</v>
      </c>
      <c r="L17" s="145" t="str">
        <f>'[2]100H'!D91</f>
        <v>이계임</v>
      </c>
      <c r="M17" s="131" t="str">
        <f>'[2]100H'!E91</f>
        <v>시흥시청</v>
      </c>
      <c r="N17" s="158" t="str">
        <f>'[2]100H'!F91</f>
        <v>DNS</v>
      </c>
      <c r="O17" s="145"/>
      <c r="P17" s="131"/>
      <c r="Q17" s="160"/>
      <c r="R17" s="145"/>
      <c r="S17" s="131"/>
      <c r="T17" s="160"/>
      <c r="U17" s="145"/>
      <c r="V17" s="131"/>
      <c r="W17" s="160"/>
      <c r="X17" s="145"/>
      <c r="Y17" s="131"/>
      <c r="Z17" s="160"/>
      <c r="AA17" s="147"/>
    </row>
    <row r="18" spans="1:27" s="127" customFormat="1" ht="16.5" customHeight="1">
      <c r="A18" s="107"/>
      <c r="B18" s="121" t="s">
        <v>19</v>
      </c>
      <c r="C18" s="62" t="str">
        <f>'[2]100H'!E85</f>
        <v>-0.9</v>
      </c>
      <c r="D18" s="237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9"/>
      <c r="AA18" s="126"/>
    </row>
    <row r="19" spans="1:27" s="148" customFormat="1" ht="16.5" customHeight="1">
      <c r="A19" s="128" t="s">
        <v>20</v>
      </c>
      <c r="B19" s="139" t="s">
        <v>30</v>
      </c>
      <c r="C19" s="140" t="str">
        <f>'[2]400H'!D118</f>
        <v>정영희</v>
      </c>
      <c r="D19" s="141" t="str">
        <f>'[2]400H'!E118</f>
        <v>정선군청</v>
      </c>
      <c r="E19" s="151">
        <f>'[2]400H'!F118</f>
        <v>7.6423611111111104E-4</v>
      </c>
      <c r="F19" s="140" t="str">
        <f>'[2]400H'!D119</f>
        <v>공유정</v>
      </c>
      <c r="G19" s="141" t="str">
        <f>'[2]400H'!E119</f>
        <v>함안군청</v>
      </c>
      <c r="H19" s="150" t="str">
        <f>'[2]400H'!F119</f>
        <v>1:07.30</v>
      </c>
      <c r="I19" s="140" t="str">
        <f>'[2]400H'!D120</f>
        <v>명은혜</v>
      </c>
      <c r="J19" s="141" t="str">
        <f>'[2]400H'!E120</f>
        <v>진천군청</v>
      </c>
      <c r="K19" s="150">
        <f>'[2]400H'!F120</f>
        <v>8.3009259259259267E-4</v>
      </c>
      <c r="L19" s="140" t="str">
        <f>'[2]400H'!D121</f>
        <v>이지연</v>
      </c>
      <c r="M19" s="141" t="str">
        <f>'[2]400H'!E121</f>
        <v>구미시청</v>
      </c>
      <c r="N19" s="161" t="str">
        <f>'[2]400H'!F121</f>
        <v>DNF</v>
      </c>
      <c r="O19" s="140"/>
      <c r="P19" s="141"/>
      <c r="Q19" s="143"/>
      <c r="R19" s="140"/>
      <c r="S19" s="141"/>
      <c r="T19" s="143"/>
      <c r="U19" s="140"/>
      <c r="V19" s="141"/>
      <c r="W19" s="143"/>
      <c r="X19" s="140"/>
      <c r="Y19" s="141"/>
      <c r="Z19" s="150"/>
      <c r="AA19" s="147"/>
    </row>
    <row r="20" spans="1:27" s="127" customFormat="1" ht="16.5" customHeight="1">
      <c r="A20" s="128" t="s">
        <v>42</v>
      </c>
      <c r="B20" s="139" t="s">
        <v>31</v>
      </c>
      <c r="C20" s="152" t="str">
        <f>[2]높이뛰기!D7</f>
        <v>한다례</v>
      </c>
      <c r="D20" s="162" t="str">
        <f>[2]높이뛰기!E7</f>
        <v>파주시청</v>
      </c>
      <c r="E20" s="163">
        <f>[2]높이뛰기!AJ7</f>
        <v>176</v>
      </c>
      <c r="F20" s="152" t="str">
        <f>[2]높이뛰기!D8</f>
        <v>석미정</v>
      </c>
      <c r="G20" s="141" t="str">
        <f>[2]높이뛰기!E8</f>
        <v>울산광역시청</v>
      </c>
      <c r="H20" s="164">
        <f>[2]높이뛰기!AJ8</f>
        <v>175</v>
      </c>
      <c r="I20" s="152" t="str">
        <f>[2]높이뛰기!D9</f>
        <v>차현전</v>
      </c>
      <c r="J20" s="141" t="str">
        <f>[2]높이뛰기!E9</f>
        <v>창원시청</v>
      </c>
      <c r="K20" s="164">
        <f>[2]높이뛰기!AJ9</f>
        <v>165</v>
      </c>
      <c r="L20" s="165"/>
      <c r="M20" s="141"/>
      <c r="N20" s="164"/>
      <c r="O20" s="165"/>
      <c r="P20" s="141"/>
      <c r="Q20" s="166"/>
      <c r="R20" s="165"/>
      <c r="S20" s="141"/>
      <c r="T20" s="167"/>
      <c r="U20" s="165"/>
      <c r="V20" s="141"/>
      <c r="W20" s="166"/>
      <c r="X20" s="165"/>
      <c r="Y20" s="141"/>
      <c r="Z20" s="168"/>
      <c r="AA20" s="169"/>
    </row>
    <row r="21" spans="1:27" ht="16.5" customHeight="1">
      <c r="A21" s="107">
        <v>2</v>
      </c>
      <c r="B21" s="170" t="s">
        <v>55</v>
      </c>
      <c r="C21" s="152" t="str">
        <f>[2]장대!D6</f>
        <v>최윤희</v>
      </c>
      <c r="D21" s="141" t="str">
        <f>[2]장대!E6</f>
        <v>SH공사</v>
      </c>
      <c r="E21" s="163">
        <f>[2]장대!AJ6</f>
        <v>360</v>
      </c>
      <c r="F21" s="152" t="str">
        <f>[2]장대!D7</f>
        <v>구하나</v>
      </c>
      <c r="G21" s="141" t="str">
        <f>[2]장대!E7</f>
        <v>음성군청</v>
      </c>
      <c r="H21" s="164">
        <f>[2]장대!AJ7</f>
        <v>360</v>
      </c>
      <c r="I21" s="152" t="str">
        <f>[2]장대!D8</f>
        <v>최예은</v>
      </c>
      <c r="J21" s="141" t="str">
        <f>[2]장대!E8</f>
        <v>익산시청</v>
      </c>
      <c r="K21" s="171" t="str">
        <f>[2]장대!AJ8</f>
        <v>NM</v>
      </c>
      <c r="L21" s="152"/>
      <c r="M21" s="141"/>
      <c r="N21" s="171"/>
      <c r="O21" s="152"/>
      <c r="P21" s="141"/>
      <c r="Q21" s="171"/>
      <c r="R21" s="152"/>
      <c r="S21" s="141"/>
      <c r="T21" s="171"/>
      <c r="U21" s="152"/>
      <c r="V21" s="141"/>
      <c r="W21" s="171"/>
      <c r="X21" s="152"/>
      <c r="Y21" s="141"/>
      <c r="Z21" s="171"/>
      <c r="AA21" s="169"/>
    </row>
    <row r="22" spans="1:27" s="148" customFormat="1" ht="16.5" customHeight="1">
      <c r="A22" s="128" t="s">
        <v>42</v>
      </c>
      <c r="B22" s="172" t="s">
        <v>33</v>
      </c>
      <c r="C22" s="145" t="str">
        <f>[2]멀리!D6</f>
        <v>김민지</v>
      </c>
      <c r="D22" s="131" t="str">
        <f>[2]멀리!E6</f>
        <v>논산시청</v>
      </c>
      <c r="E22" s="173">
        <f>[2]멀리!M6</f>
        <v>5.79</v>
      </c>
      <c r="F22" s="145" t="str">
        <f>[2]멀리!D8</f>
        <v>이소담</v>
      </c>
      <c r="G22" s="131" t="str">
        <f>[2]멀리!E8</f>
        <v>파주시청</v>
      </c>
      <c r="H22" s="173">
        <f>[2]멀리!M8</f>
        <v>5.59</v>
      </c>
      <c r="I22" s="145" t="str">
        <f>[2]멀리!D10</f>
        <v>박샛별</v>
      </c>
      <c r="J22" s="131" t="str">
        <f>[2]멀리!E10</f>
        <v>시흥시청</v>
      </c>
      <c r="K22" s="173">
        <f>[2]멀리!M10</f>
        <v>5.58</v>
      </c>
      <c r="L22" s="145" t="str">
        <f>[2]멀리!D12</f>
        <v>황미영</v>
      </c>
      <c r="M22" s="131" t="str">
        <f>[2]멀리!E12</f>
        <v>충주시청</v>
      </c>
      <c r="N22" s="173">
        <f>[2]멀리!M12</f>
        <v>5.5</v>
      </c>
      <c r="O22" s="145" t="str">
        <f>[2]멀리!D14</f>
        <v>김주은</v>
      </c>
      <c r="P22" s="131" t="str">
        <f>[2]멀리!E14</f>
        <v>연제구청</v>
      </c>
      <c r="Q22" s="173">
        <f>[2]멀리!M14</f>
        <v>5.46</v>
      </c>
      <c r="R22" s="145" t="str">
        <f>[2]멀리!D16</f>
        <v>유정미</v>
      </c>
      <c r="S22" s="131" t="str">
        <f>[2]멀리!E16</f>
        <v>인천시청</v>
      </c>
      <c r="T22" s="173">
        <f>[2]멀리!M16</f>
        <v>4.05</v>
      </c>
      <c r="U22" s="145" t="str">
        <f>[2]멀리!D18</f>
        <v>김운주</v>
      </c>
      <c r="V22" s="131" t="str">
        <f>[2]멀리!E18</f>
        <v>창원시청</v>
      </c>
      <c r="W22" s="173" t="str">
        <f>[2]멀리!M18</f>
        <v>DNS</v>
      </c>
      <c r="X22" s="145" t="str">
        <f>[2]멀리!D20</f>
        <v>남인선</v>
      </c>
      <c r="Y22" s="131" t="str">
        <f>[2]멀리!E20</f>
        <v>전북개발공사</v>
      </c>
      <c r="Z22" s="173" t="str">
        <f>[2]멀리!M20</f>
        <v>DNS</v>
      </c>
      <c r="AA22" s="169"/>
    </row>
    <row r="23" spans="1:27" s="127" customFormat="1" ht="16.5" customHeight="1">
      <c r="A23" s="128"/>
      <c r="B23" s="174" t="s">
        <v>19</v>
      </c>
      <c r="C23" s="122"/>
      <c r="D23" s="175"/>
      <c r="E23" s="54" t="str">
        <f>[2]멀리!M7</f>
        <v>-0.1</v>
      </c>
      <c r="F23" s="122"/>
      <c r="G23" s="175"/>
      <c r="H23" s="54" t="str">
        <f>[2]멀리!M9</f>
        <v>-0.1</v>
      </c>
      <c r="I23" s="122"/>
      <c r="J23" s="175"/>
      <c r="K23" s="54" t="str">
        <f>[2]멀리!M11</f>
        <v>-0.7</v>
      </c>
      <c r="L23" s="122"/>
      <c r="M23" s="175"/>
      <c r="N23" s="54" t="str">
        <f>[2]멀리!M13</f>
        <v>-1.0</v>
      </c>
      <c r="O23" s="122"/>
      <c r="P23" s="175"/>
      <c r="Q23" s="54" t="str">
        <f>[2]멀리!M15</f>
        <v>-0.2</v>
      </c>
      <c r="R23" s="122"/>
      <c r="S23" s="175"/>
      <c r="T23" s="54" t="str">
        <f>[2]멀리!M17</f>
        <v>-0.3</v>
      </c>
      <c r="U23" s="122"/>
      <c r="V23" s="175"/>
      <c r="W23" s="54"/>
      <c r="X23" s="122"/>
      <c r="Y23" s="175"/>
      <c r="Z23" s="176"/>
      <c r="AA23" s="177"/>
    </row>
    <row r="24" spans="1:27" s="127" customFormat="1" ht="16.5" customHeight="1">
      <c r="A24" s="107">
        <v>2</v>
      </c>
      <c r="B24" s="172" t="s">
        <v>35</v>
      </c>
      <c r="C24" s="145" t="str">
        <f>[2]세단!D6</f>
        <v>김주은</v>
      </c>
      <c r="D24" s="131" t="str">
        <f>[2]세단!E6</f>
        <v>연제구청</v>
      </c>
      <c r="E24" s="178">
        <f>[2]세단!M6</f>
        <v>12.71</v>
      </c>
      <c r="F24" s="145" t="str">
        <f>[2]세단!D8</f>
        <v>김운주</v>
      </c>
      <c r="G24" s="131" t="str">
        <f>[2]세단!E8</f>
        <v>창원시청</v>
      </c>
      <c r="H24" s="173">
        <f>[2]세단!M8</f>
        <v>12.52</v>
      </c>
      <c r="I24" s="145" t="str">
        <f>[2]세단!D10</f>
        <v>변윤미</v>
      </c>
      <c r="J24" s="131" t="str">
        <f>[2]세단!E10</f>
        <v>괴산군청</v>
      </c>
      <c r="K24" s="173">
        <f>[2]세단!M10</f>
        <v>12.08</v>
      </c>
      <c r="L24" s="145" t="str">
        <f>[2]세단!D12</f>
        <v>황미영</v>
      </c>
      <c r="M24" s="131" t="str">
        <f>[2]세단!E12</f>
        <v>충주시청</v>
      </c>
      <c r="N24" s="173">
        <f>[2]세단!M12</f>
        <v>11.9</v>
      </c>
      <c r="O24" s="145" t="str">
        <f>[2]세단!D14</f>
        <v>남인선</v>
      </c>
      <c r="P24" s="131" t="str">
        <f>[2]세단!E14</f>
        <v>전북개발공사</v>
      </c>
      <c r="Q24" s="173" t="str">
        <f>[2]세단!M14</f>
        <v>NM</v>
      </c>
      <c r="R24" s="145" t="str">
        <f>[2]세단!D16</f>
        <v>박미영</v>
      </c>
      <c r="S24" s="131" t="str">
        <f>[2]세단!E16</f>
        <v>포항시청</v>
      </c>
      <c r="T24" s="173" t="str">
        <f>[2]세단!M16</f>
        <v>DNS</v>
      </c>
      <c r="U24" s="145"/>
      <c r="V24" s="131"/>
      <c r="W24" s="173"/>
      <c r="X24" s="145"/>
      <c r="Y24" s="131"/>
      <c r="Z24" s="173"/>
      <c r="AA24" s="169"/>
    </row>
    <row r="25" spans="1:27" s="127" customFormat="1" ht="16.5" customHeight="1">
      <c r="A25" s="128"/>
      <c r="B25" s="174" t="s">
        <v>19</v>
      </c>
      <c r="C25" s="179"/>
      <c r="D25" s="180"/>
      <c r="E25" s="54" t="str">
        <f>[2]세단!J7</f>
        <v>+1.4</v>
      </c>
      <c r="F25" s="179"/>
      <c r="G25" s="180"/>
      <c r="H25" s="54" t="s">
        <v>56</v>
      </c>
      <c r="I25" s="179"/>
      <c r="J25" s="180"/>
      <c r="K25" s="54" t="str">
        <f>[2]세단!M11</f>
        <v>+1.6</v>
      </c>
      <c r="L25" s="179"/>
      <c r="M25" s="180"/>
      <c r="N25" s="176" t="str">
        <f>[2]세단!M13</f>
        <v>+0.1</v>
      </c>
      <c r="O25" s="122"/>
      <c r="P25" s="181"/>
      <c r="Q25" s="54"/>
      <c r="R25" s="122"/>
      <c r="S25" s="175"/>
      <c r="T25" s="54"/>
      <c r="U25" s="122"/>
      <c r="V25" s="182"/>
      <c r="W25" s="54"/>
      <c r="X25" s="122"/>
      <c r="Y25" s="182"/>
      <c r="Z25" s="54"/>
      <c r="AA25" s="177"/>
    </row>
    <row r="26" spans="1:27" s="120" customFormat="1" ht="16.5" customHeight="1">
      <c r="A26" s="107">
        <v>2</v>
      </c>
      <c r="B26" s="183" t="s">
        <v>40</v>
      </c>
      <c r="C26" s="140" t="str">
        <f>[2]포환!D6</f>
        <v>이미영</v>
      </c>
      <c r="D26" s="141" t="str">
        <f>[2]포환!E6</f>
        <v>영월군청</v>
      </c>
      <c r="E26" s="184">
        <f>[2]포환!M6</f>
        <v>16.71</v>
      </c>
      <c r="F26" s="140" t="str">
        <f>[2]포환!D7</f>
        <v>이미나</v>
      </c>
      <c r="G26" s="141" t="str">
        <f>[2]포환!E7</f>
        <v>익산시청</v>
      </c>
      <c r="H26" s="184">
        <f>[2]포환!M7</f>
        <v>15.61</v>
      </c>
      <c r="I26" s="140" t="str">
        <f>[2]포환!D8</f>
        <v>허지윤</v>
      </c>
      <c r="J26" s="141" t="str">
        <f>[2]포환!E8</f>
        <v>연제구청</v>
      </c>
      <c r="K26" s="184">
        <f>[2]포환!M8</f>
        <v>15.26</v>
      </c>
      <c r="L26" s="140" t="str">
        <f>[2]포환!D9</f>
        <v>신봄이</v>
      </c>
      <c r="M26" s="141" t="str">
        <f>[2]포환!E9</f>
        <v>성남시청</v>
      </c>
      <c r="N26" s="184">
        <f>[2]포환!M9</f>
        <v>15</v>
      </c>
      <c r="O26" s="140" t="str">
        <f>[2]포환!D10</f>
        <v>오진순</v>
      </c>
      <c r="P26" s="141" t="str">
        <f>[2]포환!E10</f>
        <v>포항시청</v>
      </c>
      <c r="Q26" s="184">
        <f>[2]포환!M10</f>
        <v>14.83</v>
      </c>
      <c r="R26" s="140" t="str">
        <f>[2]포환!D11</f>
        <v>김우전</v>
      </c>
      <c r="S26" s="141" t="str">
        <f>[2]포환!E11</f>
        <v>목포시청</v>
      </c>
      <c r="T26" s="184">
        <f>[2]포환!M11</f>
        <v>14.65</v>
      </c>
      <c r="U26" s="140" t="str">
        <f>[2]포환!D12</f>
        <v>정유선</v>
      </c>
      <c r="V26" s="141" t="str">
        <f>[2]포환!E12</f>
        <v>괴산군청</v>
      </c>
      <c r="W26" s="184">
        <f>[2]포환!M12</f>
        <v>14.18</v>
      </c>
      <c r="X26" s="140"/>
      <c r="Y26" s="141"/>
      <c r="Z26" s="184"/>
      <c r="AA26" s="169"/>
    </row>
    <row r="27" spans="1:27" s="120" customFormat="1" ht="16.5" customHeight="1">
      <c r="A27" s="107">
        <v>2</v>
      </c>
      <c r="B27" s="183" t="s">
        <v>41</v>
      </c>
      <c r="C27" s="140" t="str">
        <f>[2]원반!D6</f>
        <v>조혜림</v>
      </c>
      <c r="D27" s="141" t="str">
        <f>[2]원반!E6</f>
        <v>익산시청</v>
      </c>
      <c r="E27" s="184">
        <f>[2]원반!M6</f>
        <v>50.59</v>
      </c>
      <c r="F27" s="140" t="str">
        <f>[2]원반!D7</f>
        <v>정예림</v>
      </c>
      <c r="G27" s="141" t="str">
        <f>[2]원반!E7</f>
        <v>충주시청</v>
      </c>
      <c r="H27" s="184">
        <f>[2]원반!M7</f>
        <v>50.19</v>
      </c>
      <c r="I27" s="140" t="str">
        <f>[2]원반!D8</f>
        <v>김 민</v>
      </c>
      <c r="J27" s="141" t="str">
        <f>[2]원반!E8</f>
        <v>목포시청</v>
      </c>
      <c r="K27" s="185">
        <f>[2]원반!M8</f>
        <v>48.72</v>
      </c>
      <c r="L27" s="140" t="str">
        <f>[2]원반!D9</f>
        <v>김우전</v>
      </c>
      <c r="M27" s="141" t="str">
        <f>[2]원반!E9</f>
        <v>목포시청</v>
      </c>
      <c r="N27" s="185">
        <f>[2]원반!M10</f>
        <v>45.67</v>
      </c>
      <c r="O27" s="140" t="str">
        <f>[2]원반!D10</f>
        <v>유예리</v>
      </c>
      <c r="P27" s="141" t="str">
        <f>[2]원반!E10</f>
        <v>논산시청</v>
      </c>
      <c r="Q27" s="185">
        <f>[2]원반!M10</f>
        <v>45.67</v>
      </c>
      <c r="R27" s="140" t="str">
        <f>[2]원반!D11</f>
        <v>전혜지</v>
      </c>
      <c r="S27" s="141" t="str">
        <f>[2]원반!E11</f>
        <v>울산광역시청</v>
      </c>
      <c r="T27" s="186">
        <f>[2]원반!M11</f>
        <v>43.52</v>
      </c>
      <c r="U27" s="140" t="str">
        <f>[2]원반!D12</f>
        <v>장영경</v>
      </c>
      <c r="V27" s="141" t="str">
        <f>[2]원반!E12</f>
        <v>대전광역시청</v>
      </c>
      <c r="W27" s="186" t="str">
        <f>[2]원반!M12</f>
        <v>DNS</v>
      </c>
      <c r="X27" s="140"/>
      <c r="Y27" s="141"/>
      <c r="Z27" s="187"/>
      <c r="AA27" s="169"/>
    </row>
    <row r="28" spans="1:27" ht="16.5" customHeight="1">
      <c r="A28" s="128" t="s">
        <v>42</v>
      </c>
      <c r="B28" s="183" t="s">
        <v>43</v>
      </c>
      <c r="C28" s="152" t="str">
        <f>[2]해머!D6</f>
        <v>박희선</v>
      </c>
      <c r="D28" s="141" t="str">
        <f>[2]해머!E6</f>
        <v>울산광역시청</v>
      </c>
      <c r="E28" s="188">
        <f>[2]해머!M6</f>
        <v>59.92</v>
      </c>
      <c r="F28" s="152" t="str">
        <f>[2]해머!D7</f>
        <v>이현주</v>
      </c>
      <c r="G28" s="141" t="str">
        <f>[2]해머!E7</f>
        <v>영월군청</v>
      </c>
      <c r="H28" s="171">
        <f>[2]해머!M7</f>
        <v>56.41</v>
      </c>
      <c r="I28" s="152" t="str">
        <f>[2]해머!D8</f>
        <v>박서진</v>
      </c>
      <c r="J28" s="141" t="str">
        <f>[2]해머!E8</f>
        <v>목포시청</v>
      </c>
      <c r="K28" s="189">
        <f>[2]해머!M8</f>
        <v>54.77</v>
      </c>
      <c r="L28" s="152" t="str">
        <f>[2]해머!D9</f>
        <v>박예린</v>
      </c>
      <c r="M28" s="141" t="str">
        <f>[2]해머!E9</f>
        <v>SH공사</v>
      </c>
      <c r="N28" s="189">
        <f>[2]해머!M9</f>
        <v>51.43</v>
      </c>
      <c r="O28" s="152" t="str">
        <f>[2]해머!D10</f>
        <v>박수경</v>
      </c>
      <c r="P28" s="141" t="str">
        <f>[2]해머!E10</f>
        <v>대전광역시청</v>
      </c>
      <c r="Q28" s="190">
        <f>[2]해머!M10</f>
        <v>48.69</v>
      </c>
      <c r="R28" s="152" t="str">
        <f>[2]해머!D11</f>
        <v>김 민</v>
      </c>
      <c r="S28" s="141" t="str">
        <f>[2]해머!E11</f>
        <v>목포시청</v>
      </c>
      <c r="T28" s="190" t="str">
        <f>[2]해머!M11</f>
        <v>DNS</v>
      </c>
      <c r="U28" s="152" t="str">
        <f>[2]해머!D12</f>
        <v>강나루</v>
      </c>
      <c r="V28" s="141" t="str">
        <f>[2]해머!E12</f>
        <v>익산시청</v>
      </c>
      <c r="W28" s="190" t="str">
        <f>[2]해머!M12</f>
        <v>DNS</v>
      </c>
      <c r="X28" s="152"/>
      <c r="Y28" s="141"/>
      <c r="Z28" s="189"/>
      <c r="AA28" s="169"/>
    </row>
    <row r="29" spans="1:27" ht="16.5" customHeight="1">
      <c r="A29" s="107">
        <v>1</v>
      </c>
      <c r="B29" s="183" t="s">
        <v>44</v>
      </c>
      <c r="C29" s="152" t="str">
        <f>[2]창!D6</f>
        <v>김경애</v>
      </c>
      <c r="D29" s="141" t="str">
        <f>[2]창!E6</f>
        <v>대전광역시청</v>
      </c>
      <c r="E29" s="186">
        <f>[2]창!M6</f>
        <v>53.74</v>
      </c>
      <c r="F29" s="152" t="str">
        <f>[2]창!D7</f>
        <v>한효희</v>
      </c>
      <c r="G29" s="141" t="str">
        <f>[2]창!E7</f>
        <v>성남시청</v>
      </c>
      <c r="H29" s="188">
        <f>[2]창!M7</f>
        <v>53.43</v>
      </c>
      <c r="I29" s="152" t="str">
        <f>[2]창!D8</f>
        <v>이혜림</v>
      </c>
      <c r="J29" s="141" t="str">
        <f>[2]창!E8</f>
        <v>익산시청</v>
      </c>
      <c r="K29" s="166">
        <f>[2]창!M8</f>
        <v>51.59</v>
      </c>
      <c r="L29" s="152" t="str">
        <f>[2]창!D9</f>
        <v>송한솔</v>
      </c>
      <c r="M29" s="141" t="str">
        <f>[2]창!E9</f>
        <v>목포시청</v>
      </c>
      <c r="N29" s="190">
        <f>[2]창!M9</f>
        <v>46.3</v>
      </c>
      <c r="O29" s="152" t="str">
        <f>[2]창!D10</f>
        <v>박주현</v>
      </c>
      <c r="P29" s="141" t="str">
        <f>[2]창!E10</f>
        <v>논산시청</v>
      </c>
      <c r="Q29" s="190">
        <f>[2]창!M10</f>
        <v>46.26</v>
      </c>
      <c r="R29" s="152"/>
      <c r="S29" s="141"/>
      <c r="T29" s="190"/>
      <c r="U29" s="152"/>
      <c r="V29" s="141"/>
      <c r="W29" s="190"/>
      <c r="X29" s="152"/>
      <c r="Y29" s="141"/>
      <c r="Z29" s="190"/>
      <c r="AA29" s="169"/>
    </row>
    <row r="30" spans="1:27" ht="16.5" customHeight="1">
      <c r="A30" s="191" t="s">
        <v>23</v>
      </c>
      <c r="B30" s="183" t="s">
        <v>57</v>
      </c>
      <c r="C30" s="152" t="str">
        <f>[2]혼성총점!C11</f>
        <v>정연진</v>
      </c>
      <c r="D30" s="141" t="str">
        <f>[2]혼성총점!D11</f>
        <v>울산광역시청</v>
      </c>
      <c r="E30" s="192">
        <f>[2]혼성총점!E11</f>
        <v>5068</v>
      </c>
      <c r="F30" s="152" t="str">
        <f>[2]혼성총점!C12</f>
        <v>김채영</v>
      </c>
      <c r="G30" s="141" t="str">
        <f>[2]혼성총점!D12</f>
        <v>경산시청</v>
      </c>
      <c r="H30" s="193">
        <f>[2]혼성총점!E12</f>
        <v>4351</v>
      </c>
      <c r="I30" s="152" t="str">
        <f>[2]혼성총점!C13</f>
        <v>강은지</v>
      </c>
      <c r="J30" s="141" t="str">
        <f>[2]혼성총점!D13</f>
        <v>포항시청</v>
      </c>
      <c r="K30" s="194">
        <f>[2]혼성총점!E13</f>
        <v>4052</v>
      </c>
      <c r="L30" s="152" t="str">
        <f>[2]혼성총점!C14</f>
        <v>명은혜</v>
      </c>
      <c r="M30" s="141" t="str">
        <f>[2]혼성총점!D14</f>
        <v>진천군청</v>
      </c>
      <c r="N30" s="194">
        <f>[2]혼성총점!E14</f>
        <v>3595</v>
      </c>
      <c r="O30" s="152"/>
      <c r="P30" s="195"/>
      <c r="Q30" s="194"/>
      <c r="R30" s="152"/>
      <c r="S30" s="141"/>
      <c r="T30" s="194"/>
      <c r="U30" s="152"/>
      <c r="V30" s="141"/>
      <c r="W30" s="194"/>
      <c r="X30" s="152"/>
      <c r="Y30" s="141"/>
      <c r="Z30" s="194"/>
      <c r="AA30" s="169"/>
    </row>
    <row r="31" spans="1:27" ht="16.5" customHeight="1">
      <c r="A31" s="107">
        <v>2</v>
      </c>
      <c r="B31" s="196" t="s">
        <v>58</v>
      </c>
      <c r="C31" s="197" t="str">
        <f>[2]경보!D9</f>
        <v>전영은</v>
      </c>
      <c r="D31" s="198" t="str">
        <f>[2]경보!E9</f>
        <v>부천시청</v>
      </c>
      <c r="E31" s="199" t="str">
        <f>[2]경보!F9</f>
        <v>1:36:20</v>
      </c>
      <c r="F31" s="197" t="str">
        <f>[2]경보!D10</f>
        <v>서지연</v>
      </c>
      <c r="G31" s="198" t="str">
        <f>[2]경보!E10</f>
        <v>영주시청</v>
      </c>
      <c r="H31" s="199" t="str">
        <f>[2]경보!F10</f>
        <v>1:58:13</v>
      </c>
      <c r="I31" s="197"/>
      <c r="J31" s="198"/>
      <c r="K31" s="200"/>
      <c r="L31" s="197"/>
      <c r="M31" s="198"/>
      <c r="N31" s="201"/>
      <c r="O31" s="197"/>
      <c r="P31" s="198"/>
      <c r="Q31" s="202"/>
      <c r="R31" s="197"/>
      <c r="S31" s="198"/>
      <c r="T31" s="202"/>
      <c r="U31" s="197"/>
      <c r="V31" s="198"/>
      <c r="W31" s="202"/>
      <c r="X31" s="197"/>
      <c r="Y31" s="198"/>
      <c r="Z31" s="202"/>
      <c r="AA31" s="203"/>
    </row>
    <row r="32" spans="1:27" s="127" customFormat="1" ht="16.5" customHeight="1">
      <c r="A32" s="240" t="s">
        <v>59</v>
      </c>
      <c r="B32" s="241" t="s">
        <v>60</v>
      </c>
      <c r="C32" s="83" t="str">
        <f>'[2]4x100'!B9</f>
        <v>이선애 김하나</v>
      </c>
      <c r="D32" s="77" t="str">
        <f>'[2]4x100'!D9</f>
        <v>안동시청</v>
      </c>
      <c r="E32" s="204">
        <f>'[2]4x100'!E9</f>
        <v>47.14</v>
      </c>
      <c r="F32" s="85" t="str">
        <f>'[2]4x100'!B11</f>
        <v>박소연 한아름</v>
      </c>
      <c r="G32" s="77" t="str">
        <f>'[2]4x100'!D11</f>
        <v>김포시청</v>
      </c>
      <c r="H32" s="205">
        <f>'[2]4x100'!E11</f>
        <v>47.33</v>
      </c>
      <c r="I32" s="85" t="str">
        <f>'[2]4x100'!B13</f>
        <v>김혜정 이선영</v>
      </c>
      <c r="J32" s="77" t="str">
        <f>'[2]4x100'!D13</f>
        <v>전북개발공사</v>
      </c>
      <c r="K32" s="205">
        <f>'[2]4x100'!E13</f>
        <v>48.23</v>
      </c>
      <c r="L32" s="85" t="str">
        <f>'[2]4x100'!B15</f>
        <v>박샛별 이민정</v>
      </c>
      <c r="M32" s="77" t="str">
        <f>'[2]4x100'!D15</f>
        <v>시흥시청</v>
      </c>
      <c r="N32" s="205" t="str">
        <f>'[2]4x100'!E15</f>
        <v>DNF</v>
      </c>
      <c r="O32" s="85" t="str">
        <f>'[2]4x100'!B17</f>
        <v>이미연 박수산나</v>
      </c>
      <c r="P32" s="89" t="str">
        <f>'[2]4x100'!D17</f>
        <v>논산시청</v>
      </c>
      <c r="Q32" s="206" t="str">
        <f>'[2]4x100'!E17</f>
        <v>DNF</v>
      </c>
      <c r="R32" s="86"/>
      <c r="S32" s="89"/>
      <c r="T32" s="207"/>
      <c r="U32" s="86"/>
      <c r="V32" s="89"/>
      <c r="W32" s="207"/>
      <c r="X32" s="86"/>
      <c r="Y32" s="89"/>
      <c r="Z32" s="207"/>
      <c r="AA32" s="243"/>
    </row>
    <row r="33" spans="1:27" s="127" customFormat="1" ht="16.5" customHeight="1">
      <c r="A33" s="240"/>
      <c r="B33" s="242"/>
      <c r="C33" s="103" t="str">
        <f>'[2]4x100'!B10</f>
        <v>김다정 김초롱</v>
      </c>
      <c r="D33" s="55"/>
      <c r="E33" s="104"/>
      <c r="F33" s="103" t="str">
        <f>'[2]4x100'!B12</f>
        <v>박지연 김경화</v>
      </c>
      <c r="G33" s="55"/>
      <c r="H33" s="209"/>
      <c r="I33" s="103" t="str">
        <f>'[2]4x100'!B14</f>
        <v>유지연 김지은</v>
      </c>
      <c r="J33" s="55"/>
      <c r="K33" s="209"/>
      <c r="L33" s="103" t="str">
        <f>'[2]4x100'!B16</f>
        <v>이인혜 이계임</v>
      </c>
      <c r="M33" s="55"/>
      <c r="N33" s="209"/>
      <c r="O33" s="103" t="str">
        <f>'[2]4x100'!B18</f>
        <v>정한솔 김민지</v>
      </c>
      <c r="P33" s="105"/>
      <c r="Q33" s="210"/>
      <c r="R33" s="211"/>
      <c r="S33" s="105"/>
      <c r="T33" s="176"/>
      <c r="U33" s="211"/>
      <c r="V33" s="105"/>
      <c r="W33" s="176"/>
      <c r="X33" s="211"/>
      <c r="Y33" s="105"/>
      <c r="Z33" s="176"/>
      <c r="AA33" s="244"/>
    </row>
    <row r="34" spans="1:27" s="127" customFormat="1" ht="16.5" customHeight="1">
      <c r="A34" s="240" t="s">
        <v>61</v>
      </c>
      <c r="B34" s="241" t="s">
        <v>62</v>
      </c>
      <c r="C34" s="83" t="str">
        <f>'[2]4x400'!B9</f>
        <v>민지현 박미진</v>
      </c>
      <c r="D34" s="77" t="str">
        <f>'[2]4x400'!D9</f>
        <v>정선군청</v>
      </c>
      <c r="E34" s="212">
        <f>'[2]4x400'!E9</f>
        <v>2.6682870370370372E-3</v>
      </c>
      <c r="F34" s="85" t="str">
        <f>'[2]4x400'!B11</f>
        <v>김지은 유지연</v>
      </c>
      <c r="G34" s="77" t="str">
        <f>'[2]4x400'!D11</f>
        <v>전북개발공사</v>
      </c>
      <c r="H34" s="212">
        <f>'[2]4x400'!E11</f>
        <v>2.724537037037037E-3</v>
      </c>
      <c r="I34" s="85" t="str">
        <f>'[2]4x400'!B13</f>
        <v>김신애 이인혜</v>
      </c>
      <c r="J34" s="77" t="str">
        <f>'[2]4x400'!D13</f>
        <v>시흥시청</v>
      </c>
      <c r="K34" s="213" t="str">
        <f>'[2]4x400'!E13</f>
        <v>DNF</v>
      </c>
      <c r="L34" s="85"/>
      <c r="M34" s="77"/>
      <c r="N34" s="213"/>
      <c r="O34" s="214"/>
      <c r="P34" s="77"/>
      <c r="Q34" s="213"/>
      <c r="R34" s="214"/>
      <c r="S34" s="89"/>
      <c r="T34" s="213"/>
      <c r="U34" s="214"/>
      <c r="V34" s="89"/>
      <c r="W34" s="215"/>
      <c r="X34" s="214"/>
      <c r="Y34" s="89"/>
      <c r="Z34" s="246"/>
      <c r="AA34" s="243"/>
    </row>
    <row r="35" spans="1:27" s="127" customFormat="1" ht="16.5" customHeight="1" thickBot="1">
      <c r="A35" s="240"/>
      <c r="B35" s="245"/>
      <c r="C35" s="216" t="str">
        <f>'[2]4x400'!B10</f>
        <v>정영희 우유진</v>
      </c>
      <c r="D35" s="217"/>
      <c r="E35" s="218"/>
      <c r="F35" s="216" t="str">
        <f>'[2]4x400'!B12</f>
        <v>이선영 김혜정</v>
      </c>
      <c r="G35" s="219"/>
      <c r="H35" s="219"/>
      <c r="I35" s="216" t="str">
        <f>'[2]4x400'!B14</f>
        <v>오지영 이민정</v>
      </c>
      <c r="J35" s="217"/>
      <c r="K35" s="219"/>
      <c r="L35" s="216"/>
      <c r="M35" s="217"/>
      <c r="N35" s="219"/>
      <c r="O35" s="220"/>
      <c r="P35" s="219"/>
      <c r="Q35" s="219"/>
      <c r="R35" s="220"/>
      <c r="S35" s="221"/>
      <c r="T35" s="222"/>
      <c r="U35" s="220"/>
      <c r="V35" s="221"/>
      <c r="W35" s="223"/>
      <c r="X35" s="220"/>
      <c r="Y35" s="221"/>
      <c r="Z35" s="247"/>
      <c r="AA35" s="248"/>
    </row>
    <row r="36" spans="1:27" ht="9" customHeight="1"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7" s="106" customFormat="1" ht="14.25" customHeight="1">
      <c r="A37" s="225"/>
    </row>
    <row r="38" spans="1:27" ht="14.45" customHeight="1"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</row>
  </sheetData>
  <mergeCells count="15">
    <mergeCell ref="AA5:AA6"/>
    <mergeCell ref="F2:S2"/>
    <mergeCell ref="B3:C3"/>
    <mergeCell ref="F3:S3"/>
    <mergeCell ref="W3:AA3"/>
    <mergeCell ref="W4:AA4"/>
    <mergeCell ref="B38:L38"/>
    <mergeCell ref="D18:Z18"/>
    <mergeCell ref="A32:A33"/>
    <mergeCell ref="B32:B33"/>
    <mergeCell ref="AA32:AA33"/>
    <mergeCell ref="A34:A35"/>
    <mergeCell ref="B34:B35"/>
    <mergeCell ref="Z34:Z35"/>
    <mergeCell ref="AA34:AA35"/>
  </mergeCells>
  <phoneticPr fontId="3" type="noConversion"/>
  <pageMargins left="0" right="0" top="0.33" bottom="0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남자부</vt:lpstr>
      <vt:lpstr>여자부</vt:lpstr>
      <vt:lpstr>남자부!Print_Area</vt:lpstr>
      <vt:lpstr>여자부!Print_Area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KBAF</dc:creator>
  <cp:lastModifiedBy>KBAF</cp:lastModifiedBy>
  <cp:lastPrinted>2016-04-25T06:58:57Z</cp:lastPrinted>
  <dcterms:created xsi:type="dcterms:W3CDTF">2016-04-25T06:57:07Z</dcterms:created>
  <dcterms:modified xsi:type="dcterms:W3CDTF">2016-04-25T07:04:46Z</dcterms:modified>
</cp:coreProperties>
</file>